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1"/>
  <c r="E23"/>
  <c r="D23"/>
  <c r="G23"/>
  <c r="I23"/>
  <c r="J23"/>
  <c r="K23"/>
  <c r="L23"/>
  <c r="M23"/>
  <c r="N23"/>
  <c r="O23"/>
  <c r="P23"/>
  <c r="Q23"/>
  <c r="R23"/>
  <c r="S23"/>
  <c r="M23" i="10"/>
  <c r="S22" i="13" l="1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S23" i="12"/>
  <c r="R23"/>
  <c r="Q23"/>
  <c r="P22"/>
  <c r="P23" s="1"/>
  <c r="O23"/>
  <c r="N23"/>
  <c r="M23"/>
  <c r="L23"/>
  <c r="K23"/>
  <c r="J23"/>
  <c r="I23"/>
  <c r="H23"/>
  <c r="G23"/>
  <c r="E23"/>
  <c r="D23"/>
  <c r="S22" i="10"/>
  <c r="S23" s="1"/>
  <c r="R23"/>
  <c r="Q23"/>
  <c r="P23"/>
  <c r="O23"/>
  <c r="N22"/>
  <c r="N23" s="1"/>
  <c r="L23"/>
  <c r="K22"/>
  <c r="K23" s="1"/>
  <c r="J23"/>
  <c r="I23"/>
  <c r="H22"/>
  <c r="H23" s="1"/>
  <c r="G23"/>
  <c r="E23"/>
  <c r="D23"/>
  <c r="S22" i="9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Q13" i="16"/>
  <c r="Q14" s="1"/>
  <c r="P13"/>
  <c r="P14" s="1"/>
  <c r="O13"/>
  <c r="O14" s="1"/>
  <c r="N13"/>
  <c r="N14" s="1"/>
  <c r="M13"/>
  <c r="M14" s="1"/>
  <c r="L13"/>
  <c r="L14" s="1"/>
  <c r="K13"/>
  <c r="K14" s="1"/>
  <c r="J13"/>
  <c r="J14" s="1"/>
  <c r="I13"/>
  <c r="I14" s="1"/>
  <c r="H13"/>
  <c r="H14" s="1"/>
  <c r="G13"/>
  <c r="G14" s="1"/>
  <c r="F13"/>
  <c r="F14" s="1"/>
  <c r="E13"/>
  <c r="E14" s="1"/>
  <c r="D13"/>
  <c r="D14" s="1"/>
  <c r="C13"/>
  <c r="C14" s="1"/>
  <c r="B13"/>
  <c r="B14" s="1"/>
</calcChain>
</file>

<file path=xl/sharedStrings.xml><?xml version="1.0" encoding="utf-8"?>
<sst xmlns="http://schemas.openxmlformats.org/spreadsheetml/2006/main" count="192" uniqueCount="32">
  <si>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</si>
  <si>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</si>
  <si>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</si>
  <si>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</si>
  <si>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</si>
  <si>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</si>
  <si>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</si>
  <si>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</si>
  <si>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</si>
  <si>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</si>
  <si>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</si>
  <si>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</si>
  <si>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</si>
  <si>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</si>
  <si>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</si>
  <si>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</si>
  <si>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</si>
  <si>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</si>
  <si>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</si>
  <si>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</si>
  <si>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</si>
  <si>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</si>
  <si>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</si>
  <si>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</si>
  <si>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"Балажан"</t>
  </si>
  <si>
    <t>Асадова А.В</t>
  </si>
  <si>
    <t>Жылкибаева Г.Е</t>
  </si>
  <si>
    <t>Асадова А В</t>
  </si>
  <si>
    <t>Жылкибаева Г Е</t>
  </si>
  <si>
    <t>Наименование ДО______Мини-центр"Балажан"_______________________________________________</t>
  </si>
  <si>
    <t>Наименование ДО__Мини-центр"Балажан"______________________________________________</t>
  </si>
  <si>
    <t>Наименование ДО_______Мини-центр "Балажан"________________________________________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</si>
</sst>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B8" sqref="B8:C10"/>
    </sheetView>
  </sheetViews>
  <sheetFormatPr defaultRowHeight="15"/>
  <cols>
    <col min="2" max="2" width="19.5703125" customWidth="1"/>
    <col min="3" max="3" width="23.5703125" customWidth="1"/>
  </cols>
  <sheetData>
    <row r="1" spans="1:19">
      <c r="P1" s="21" t="s">
        <v>13</v>
      </c>
      <c r="Q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89.25" customHeight="1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tabSelected="1" zoomScale="91" zoomScaleNormal="91" workbookViewId="0">
      <selection activeCell="J3" sqref="J3"/>
    </sheetView>
  </sheetViews>
  <sheetFormatPr defaultRowHeight="15"/>
  <cols>
    <col min="2" max="2" width="19.85546875" customWidth="1"/>
    <col min="3" max="3" width="23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31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25</v>
      </c>
      <c r="D8" s="4">
        <v>4</v>
      </c>
      <c r="E8" s="4">
        <v>1</v>
      </c>
      <c r="F8" s="4">
        <v>2</v>
      </c>
      <c r="G8" s="4">
        <v>1</v>
      </c>
      <c r="H8" s="4">
        <v>0</v>
      </c>
      <c r="I8" s="4">
        <v>2</v>
      </c>
      <c r="J8" s="4">
        <v>2</v>
      </c>
      <c r="K8" s="4">
        <v>0</v>
      </c>
      <c r="L8" s="4">
        <v>2</v>
      </c>
      <c r="M8" s="4">
        <v>2</v>
      </c>
      <c r="N8" s="4">
        <v>0</v>
      </c>
      <c r="O8" s="4">
        <v>3</v>
      </c>
      <c r="P8" s="4">
        <v>1</v>
      </c>
      <c r="Q8" s="4">
        <v>1</v>
      </c>
      <c r="R8" s="4">
        <v>3</v>
      </c>
      <c r="S8" s="4">
        <v>0</v>
      </c>
    </row>
    <row r="9" spans="1:19" ht="15.75">
      <c r="A9" s="4"/>
      <c r="B9" s="4"/>
      <c r="C9" s="4" t="s">
        <v>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4</v>
      </c>
      <c r="E22" s="9">
        <v>1</v>
      </c>
      <c r="F22" s="9">
        <v>2</v>
      </c>
      <c r="G22" s="9">
        <v>1</v>
      </c>
      <c r="H22" s="9">
        <f t="shared" ref="H22:S22" si="0">SUM(H17:H21)</f>
        <v>0</v>
      </c>
      <c r="I22" s="9">
        <v>2</v>
      </c>
      <c r="J22" s="9">
        <v>2</v>
      </c>
      <c r="K22" s="9">
        <f t="shared" si="0"/>
        <v>0</v>
      </c>
      <c r="L22" s="9">
        <v>2</v>
      </c>
      <c r="M22" s="9">
        <v>2</v>
      </c>
      <c r="N22" s="9">
        <f t="shared" si="0"/>
        <v>0</v>
      </c>
      <c r="O22" s="9">
        <v>3</v>
      </c>
      <c r="P22" s="9">
        <v>1</v>
      </c>
      <c r="Q22" s="9">
        <v>1</v>
      </c>
      <c r="R22" s="9">
        <v>3</v>
      </c>
      <c r="S22" s="9">
        <f t="shared" si="0"/>
        <v>0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1">
        <f>E22*100/D22</f>
        <v>25</v>
      </c>
      <c r="F23" s="12">
        <v>50</v>
      </c>
      <c r="G23" s="12">
        <f>G22*100/D22</f>
        <v>25</v>
      </c>
      <c r="H23" s="9">
        <f>H22*100/D22</f>
        <v>0</v>
      </c>
      <c r="I23" s="9">
        <f>I22*100/D22</f>
        <v>50</v>
      </c>
      <c r="J23" s="9">
        <f>J22*100/D22</f>
        <v>50</v>
      </c>
      <c r="K23" s="9">
        <f>K22*100/D22</f>
        <v>0</v>
      </c>
      <c r="L23" s="9">
        <f>L22*100/D22</f>
        <v>50</v>
      </c>
      <c r="M23" s="9">
        <f>M22*100/D22</f>
        <v>50</v>
      </c>
      <c r="N23" s="9">
        <f>N22*100/D22</f>
        <v>0</v>
      </c>
      <c r="O23" s="9">
        <f>O22*100/D22</f>
        <v>75</v>
      </c>
      <c r="P23" s="9">
        <f>P22*100/D22</f>
        <v>25</v>
      </c>
      <c r="Q23" s="9">
        <f>Q22*100/D22</f>
        <v>25</v>
      </c>
      <c r="R23" s="9">
        <f>R22*100/D22</f>
        <v>75</v>
      </c>
      <c r="S23" s="9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topLeftCell="C1" workbookViewId="0">
      <selection activeCell="K2" sqref="K2:S2"/>
    </sheetView>
  </sheetViews>
  <sheetFormatPr defaultRowHeight="15"/>
  <cols>
    <col min="2" max="2" width="16.85546875" customWidth="1"/>
    <col min="3" max="3" width="24.140625" customWidth="1"/>
    <col min="5" max="5" width="13.140625" bestFit="1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30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25</v>
      </c>
      <c r="D8" s="4">
        <v>7</v>
      </c>
      <c r="E8" s="4">
        <v>1</v>
      </c>
      <c r="F8" s="4">
        <v>5</v>
      </c>
      <c r="G8" s="4">
        <v>1</v>
      </c>
      <c r="H8" s="4">
        <v>1</v>
      </c>
      <c r="I8" s="4">
        <v>4</v>
      </c>
      <c r="J8" s="4">
        <v>2</v>
      </c>
      <c r="K8" s="4">
        <v>1</v>
      </c>
      <c r="L8" s="4">
        <v>6</v>
      </c>
      <c r="M8" s="4">
        <v>0</v>
      </c>
      <c r="N8" s="4">
        <v>1</v>
      </c>
      <c r="O8" s="4">
        <v>4</v>
      </c>
      <c r="P8" s="4">
        <v>2</v>
      </c>
      <c r="Q8" s="4">
        <v>0</v>
      </c>
      <c r="R8" s="4">
        <v>5</v>
      </c>
      <c r="S8" s="4">
        <v>2</v>
      </c>
    </row>
    <row r="9" spans="1:19" ht="15.75">
      <c r="A9" s="4"/>
      <c r="B9" s="4"/>
      <c r="C9" s="4" t="s">
        <v>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7</v>
      </c>
      <c r="E22" s="9">
        <v>1</v>
      </c>
      <c r="F22" s="9">
        <v>5</v>
      </c>
      <c r="G22" s="9">
        <v>1</v>
      </c>
      <c r="H22" s="9">
        <v>1</v>
      </c>
      <c r="I22" s="9">
        <v>4</v>
      </c>
      <c r="J22" s="9">
        <v>2</v>
      </c>
      <c r="K22" s="9">
        <v>1</v>
      </c>
      <c r="L22" s="9">
        <v>6</v>
      </c>
      <c r="M22" s="9">
        <v>0</v>
      </c>
      <c r="N22" s="9">
        <v>1</v>
      </c>
      <c r="O22" s="9">
        <v>4</v>
      </c>
      <c r="P22" s="9">
        <v>2</v>
      </c>
      <c r="Q22" s="9">
        <v>0</v>
      </c>
      <c r="R22" s="9">
        <v>5</v>
      </c>
      <c r="S22" s="9">
        <v>2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3">
        <f>E22*100/D22</f>
        <v>14.285714285714286</v>
      </c>
      <c r="F23" s="14">
        <v>72</v>
      </c>
      <c r="G23" s="14">
        <f>G22*100/D22</f>
        <v>14.285714285714286</v>
      </c>
      <c r="H23" s="14">
        <f>H22*100/D22</f>
        <v>14.285714285714286</v>
      </c>
      <c r="I23" s="14">
        <f>I22*100/D22</f>
        <v>57.142857142857146</v>
      </c>
      <c r="J23" s="14">
        <f>J22*100/D22</f>
        <v>28.571428571428573</v>
      </c>
      <c r="K23" s="14">
        <f>K22*100/D22</f>
        <v>14.285714285714286</v>
      </c>
      <c r="L23" s="14">
        <f>L22*100/D22</f>
        <v>85.714285714285708</v>
      </c>
      <c r="M23" s="14">
        <f>M22*100/D22</f>
        <v>0</v>
      </c>
      <c r="N23" s="14">
        <f>N22*100/D22</f>
        <v>14.285714285714286</v>
      </c>
      <c r="O23" s="14">
        <f>O22*100/D22</f>
        <v>57.142857142857146</v>
      </c>
      <c r="P23" s="14">
        <f>P22*100/D22</f>
        <v>28.571428571428573</v>
      </c>
      <c r="Q23" s="14">
        <f>Q22*100/D22</f>
        <v>0</v>
      </c>
      <c r="R23" s="14">
        <f>R22*100/D22</f>
        <v>71.428571428571431</v>
      </c>
      <c r="S23" s="14">
        <f>S22*100/D22</f>
        <v>28.571428571428573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3"/>
  <sheetViews>
    <sheetView topLeftCell="C1" workbookViewId="0">
      <selection activeCell="Q3" sqref="Q3"/>
    </sheetView>
  </sheetViews>
  <sheetFormatPr defaultRowHeight="15"/>
  <cols>
    <col min="2" max="2" width="17.28515625" customWidth="1"/>
    <col min="3" max="3" width="22.710937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29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27</v>
      </c>
      <c r="D8" s="4">
        <v>6</v>
      </c>
      <c r="E8" s="4">
        <v>1</v>
      </c>
      <c r="F8" s="4">
        <v>4</v>
      </c>
      <c r="G8" s="4">
        <v>1</v>
      </c>
      <c r="H8" s="4">
        <v>1</v>
      </c>
      <c r="I8" s="4">
        <v>5</v>
      </c>
      <c r="J8" s="4">
        <v>0</v>
      </c>
      <c r="K8" s="4">
        <v>3</v>
      </c>
      <c r="L8" s="4">
        <v>3</v>
      </c>
      <c r="M8" s="4">
        <v>0</v>
      </c>
      <c r="N8" s="4">
        <v>2</v>
      </c>
      <c r="O8" s="4">
        <v>4</v>
      </c>
      <c r="P8" s="4">
        <v>0</v>
      </c>
      <c r="Q8" s="4">
        <v>1</v>
      </c>
      <c r="R8" s="4">
        <v>5</v>
      </c>
      <c r="S8" s="4">
        <v>0</v>
      </c>
    </row>
    <row r="9" spans="1:19" ht="15.75">
      <c r="A9" s="4"/>
      <c r="B9" s="4"/>
      <c r="C9" s="4" t="s">
        <v>28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6</v>
      </c>
      <c r="E22" s="9">
        <v>1</v>
      </c>
      <c r="F22" s="9">
        <v>4</v>
      </c>
      <c r="G22" s="9">
        <v>1</v>
      </c>
      <c r="H22" s="9">
        <v>1</v>
      </c>
      <c r="I22" s="9">
        <v>5</v>
      </c>
      <c r="J22" s="9">
        <v>0</v>
      </c>
      <c r="K22" s="9">
        <v>3</v>
      </c>
      <c r="L22" s="9">
        <v>3</v>
      </c>
      <c r="M22" s="9">
        <v>0</v>
      </c>
      <c r="N22" s="9">
        <v>2</v>
      </c>
      <c r="O22" s="9">
        <v>4</v>
      </c>
      <c r="P22" s="9">
        <f t="shared" ref="P22" si="0">SUM(P17:P21)</f>
        <v>0</v>
      </c>
      <c r="Q22" s="9">
        <v>1</v>
      </c>
      <c r="R22" s="9">
        <v>5</v>
      </c>
      <c r="S22" s="9">
        <v>0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1">
        <f>E22*100/D22</f>
        <v>16.666666666666668</v>
      </c>
      <c r="F23" s="12">
        <v>66</v>
      </c>
      <c r="G23" s="12">
        <f>G22*100/D22</f>
        <v>16.666666666666668</v>
      </c>
      <c r="H23" s="9">
        <f>H22*100/D22</f>
        <v>16.666666666666668</v>
      </c>
      <c r="I23" s="9">
        <f>I22*100/D22</f>
        <v>83.333333333333329</v>
      </c>
      <c r="J23" s="9">
        <f>J22*100/D22</f>
        <v>0</v>
      </c>
      <c r="K23" s="9">
        <f>K22*100/D22</f>
        <v>50</v>
      </c>
      <c r="L23" s="9">
        <f>L22*100/D22</f>
        <v>50</v>
      </c>
      <c r="M23" s="9">
        <f>M22*100/D22</f>
        <v>0</v>
      </c>
      <c r="N23" s="9">
        <f>N22*100/D22</f>
        <v>33.333333333333336</v>
      </c>
      <c r="O23" s="9">
        <f>O22*100/D22</f>
        <v>66.666666666666671</v>
      </c>
      <c r="P23" s="9">
        <f>P22*100/D22</f>
        <v>0</v>
      </c>
      <c r="Q23" s="9">
        <f>Q22*100/D22</f>
        <v>16.666666666666668</v>
      </c>
      <c r="R23" s="9">
        <f>R22*100/D22</f>
        <v>83.333333333333329</v>
      </c>
      <c r="S23" s="9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J26" sqref="J26"/>
    </sheetView>
  </sheetViews>
  <sheetFormatPr defaultRowHeight="15"/>
  <cols>
    <col min="2" max="2" width="22.85546875" customWidth="1"/>
    <col min="3" max="3" width="25.14062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E17" sqref="E17"/>
    </sheetView>
  </sheetViews>
  <sheetFormatPr defaultRowHeight="15"/>
  <cols>
    <col min="1" max="1" width="22" customWidth="1"/>
    <col min="2" max="2" width="12" customWidth="1"/>
  </cols>
  <sheetData>
    <row r="1" spans="1:17">
      <c r="N1" s="21" t="s">
        <v>13</v>
      </c>
      <c r="O1" s="21"/>
    </row>
    <row r="2" spans="1:17" ht="15.75">
      <c r="A2" s="19" t="s">
        <v>1</v>
      </c>
      <c r="B2" s="19"/>
      <c r="C2" s="19"/>
      <c r="D2" s="19"/>
      <c r="E2" s="19"/>
      <c r="F2" s="1"/>
      <c r="G2" s="1"/>
      <c r="H2" s="1"/>
      <c r="I2" s="22" t="s">
        <v>14</v>
      </c>
      <c r="J2" s="22"/>
      <c r="K2" s="22"/>
      <c r="L2" s="22"/>
      <c r="M2" s="22"/>
      <c r="N2" s="22"/>
      <c r="O2" s="22"/>
      <c r="P2" s="22"/>
      <c r="Q2" s="22"/>
    </row>
    <row r="3" spans="1:17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>
      <c r="A4" s="1"/>
      <c r="B4" s="1"/>
      <c r="C4" s="1"/>
      <c r="D4" s="1"/>
      <c r="E4" s="1"/>
      <c r="F4" s="1"/>
      <c r="G4" s="1"/>
      <c r="H4" s="1"/>
      <c r="I4" s="22" t="s">
        <v>2</v>
      </c>
      <c r="J4" s="22"/>
      <c r="K4" s="22"/>
      <c r="L4" s="22"/>
      <c r="M4" s="22"/>
      <c r="N4" s="22"/>
      <c r="O4" s="22"/>
      <c r="P4" s="22"/>
      <c r="Q4" s="22"/>
    </row>
    <row r="5" spans="1:1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>
      <c r="A6" s="15" t="s">
        <v>18</v>
      </c>
      <c r="B6" s="15" t="s">
        <v>15</v>
      </c>
      <c r="C6" s="20" t="s">
        <v>5</v>
      </c>
      <c r="D6" s="20"/>
      <c r="E6" s="20"/>
      <c r="F6" s="15" t="s">
        <v>10</v>
      </c>
      <c r="G6" s="15"/>
      <c r="H6" s="15"/>
      <c r="I6" s="15" t="s">
        <v>11</v>
      </c>
      <c r="J6" s="15"/>
      <c r="K6" s="15"/>
      <c r="L6" s="15" t="s">
        <v>12</v>
      </c>
      <c r="M6" s="15"/>
      <c r="N6" s="15"/>
      <c r="O6" s="15" t="s">
        <v>9</v>
      </c>
      <c r="P6" s="15"/>
      <c r="Q6" s="15"/>
    </row>
    <row r="7" spans="1:17" ht="126">
      <c r="A7" s="15"/>
      <c r="B7" s="15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>
      <c r="A13" s="6" t="s">
        <v>16</v>
      </c>
      <c r="B13" s="9">
        <f t="shared" ref="B13:Q13" si="0">SUM(B8:B12)</f>
        <v>0</v>
      </c>
      <c r="C13" s="9">
        <f t="shared" si="0"/>
        <v>0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</row>
    <row r="14" spans="1:17" ht="15.75">
      <c r="A14" s="8" t="s">
        <v>17</v>
      </c>
      <c r="B14" s="10" t="e">
        <f>B13*100/B13</f>
        <v>#DIV/0!</v>
      </c>
      <c r="C14" s="11" t="e">
        <f>C13*100/B13</f>
        <v>#DIV/0!</v>
      </c>
      <c r="D14" s="12" t="e">
        <f>D13*10/B13</f>
        <v>#DIV/0!</v>
      </c>
      <c r="E14" s="12" t="e">
        <f>E13*100/B13</f>
        <v>#DIV/0!</v>
      </c>
      <c r="F14" s="9" t="e">
        <f>F13*100/B13</f>
        <v>#DIV/0!</v>
      </c>
      <c r="G14" s="9" t="e">
        <f>G13*100/B13</f>
        <v>#DIV/0!</v>
      </c>
      <c r="H14" s="9" t="e">
        <f>H13*100/B13</f>
        <v>#DIV/0!</v>
      </c>
      <c r="I14" s="9" t="e">
        <f>I13*100/B13</f>
        <v>#DIV/0!</v>
      </c>
      <c r="J14" s="9" t="e">
        <f>J13*100/B13</f>
        <v>#DIV/0!</v>
      </c>
      <c r="K14" s="9" t="e">
        <f>K13*100/B13</f>
        <v>#DIV/0!</v>
      </c>
      <c r="L14" s="9" t="e">
        <f>L13*100/B13</f>
        <v>#DIV/0!</v>
      </c>
      <c r="M14" s="9" t="e">
        <f>M13*100/B13</f>
        <v>#DIV/0!</v>
      </c>
      <c r="N14" s="9" t="e">
        <f>N13*100/B13</f>
        <v>#DIV/0!</v>
      </c>
      <c r="O14" s="9" t="e">
        <f>O13*100/B13</f>
        <v>#DIV/0!</v>
      </c>
      <c r="P14" s="9" t="e">
        <f>P13*100/B13</f>
        <v>#DIV/0!</v>
      </c>
      <c r="Q14" s="9" t="e">
        <f>Q13*100/B13</f>
        <v>#DIV/0!</v>
      </c>
    </row>
    <row r="15" spans="1:17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zauresh</cp:lastModifiedBy>
  <dcterms:created xsi:type="dcterms:W3CDTF">2022-12-22T06:57:03Z</dcterms:created>
  <dcterms:modified xsi:type="dcterms:W3CDTF">2023-09-28T06:54:56Z</dcterms:modified>
</cp:coreProperties>
</file>