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3740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24" i="4" l="1"/>
  <c r="FT24" i="4"/>
  <c r="FW24" i="4"/>
  <c r="FZ24" i="4"/>
  <c r="GC24" i="4"/>
  <c r="GF24" i="4"/>
  <c r="GI24" i="4"/>
  <c r="GO24" i="4"/>
  <c r="GR24" i="4" l="1"/>
  <c r="GL24" i="4"/>
  <c r="GN24" i="4"/>
  <c r="GP24" i="4"/>
  <c r="FY24" i="4"/>
  <c r="FS24" i="4"/>
  <c r="FN24" i="4"/>
  <c r="FM24" i="4"/>
  <c r="FE24" i="4"/>
  <c r="FK24" i="4"/>
  <c r="FJ24" i="4"/>
  <c r="FH24" i="4"/>
  <c r="FG24" i="4"/>
  <c r="EY24" i="4"/>
  <c r="FA24" i="4"/>
  <c r="FD24" i="4"/>
  <c r="FC24" i="4"/>
  <c r="EX24" i="4"/>
  <c r="EV24" i="4"/>
  <c r="EU24" i="4"/>
  <c r="ES24" i="4"/>
  <c r="ER24" i="4"/>
  <c r="EP24" i="4"/>
  <c r="EO24" i="4"/>
  <c r="EM24" i="4"/>
  <c r="EK24" i="4"/>
  <c r="EJ24" i="4"/>
  <c r="EI24" i="4"/>
  <c r="EF24" i="4"/>
  <c r="EE24" i="4"/>
  <c r="ED24" i="4"/>
  <c r="EC24" i="4"/>
  <c r="EA24" i="4"/>
  <c r="DY24" i="4"/>
  <c r="DX24" i="4"/>
  <c r="DV24" i="4"/>
  <c r="DT24" i="4"/>
  <c r="DR24" i="4"/>
  <c r="DQ24" i="4"/>
  <c r="DP24" i="4"/>
  <c r="DO24" i="4"/>
  <c r="DN24" i="4"/>
  <c r="DM24" i="4"/>
  <c r="DL24" i="4"/>
  <c r="DK24" i="4"/>
  <c r="DH24" i="4"/>
  <c r="DE24" i="4"/>
  <c r="DB24" i="4"/>
  <c r="CY24" i="4"/>
  <c r="CW24" i="4"/>
  <c r="CV24" i="4"/>
  <c r="CT24" i="4"/>
  <c r="CS24" i="4"/>
  <c r="CQ24" i="4"/>
  <c r="CP24" i="4"/>
  <c r="CN24" i="4"/>
  <c r="CM24" i="4"/>
  <c r="CK24" i="4"/>
  <c r="CJ24" i="4"/>
  <c r="CH24" i="4"/>
  <c r="CF24" i="4"/>
  <c r="CD24" i="4"/>
  <c r="CA24" i="4"/>
  <c r="BY24" i="4"/>
  <c r="BX24" i="4"/>
  <c r="BV24" i="4"/>
  <c r="BU24" i="4"/>
  <c r="BS24" i="4"/>
  <c r="BP24" i="4"/>
  <c r="BR24" i="4"/>
  <c r="BO24" i="4"/>
  <c r="BL24" i="4"/>
  <c r="BJ24" i="4"/>
  <c r="BI24" i="4"/>
  <c r="BG24" i="4"/>
  <c r="AZ24" i="4"/>
  <c r="AX24" i="4"/>
  <c r="AW24" i="4"/>
  <c r="AU24" i="4"/>
  <c r="AR24" i="4"/>
  <c r="AQ24" i="4"/>
  <c r="AO24" i="4"/>
  <c r="AN24" i="4"/>
  <c r="AL24" i="4"/>
  <c r="AK24" i="4"/>
  <c r="AE24" i="4"/>
  <c r="AE23" i="4"/>
  <c r="AF24" i="4"/>
  <c r="AH24" i="4"/>
  <c r="AC24" i="4"/>
  <c r="AB24" i="4"/>
  <c r="Z24" i="4"/>
  <c r="Y24" i="4"/>
  <c r="V24" i="4"/>
  <c r="T24" i="4"/>
  <c r="R24" i="4"/>
  <c r="Q24" i="4"/>
  <c r="O24" i="4"/>
  <c r="N24" i="4"/>
  <c r="L24" i="4"/>
  <c r="K24" i="4"/>
  <c r="J24" i="4"/>
  <c r="H24" i="4"/>
  <c r="G24" i="4"/>
  <c r="E24" i="4"/>
  <c r="D24" i="4"/>
  <c r="IB39" i="5" l="1"/>
  <c r="IB40" i="5"/>
  <c r="IE39" i="5"/>
  <c r="IE40" i="5"/>
  <c r="IH39" i="5"/>
  <c r="IH40" i="5"/>
  <c r="IK39" i="5"/>
  <c r="IK40" i="5"/>
  <c r="IN39" i="5"/>
  <c r="IN40" i="5"/>
  <c r="IQ39" i="5"/>
  <c r="IQ40" i="5"/>
  <c r="IT39" i="5"/>
  <c r="IT40" i="5"/>
  <c r="D61" i="5"/>
  <c r="E61" i="5"/>
  <c r="IA39" i="5"/>
  <c r="IA40" i="5"/>
  <c r="ID39" i="5"/>
  <c r="ID40" i="5"/>
  <c r="IG39" i="5"/>
  <c r="IG40" i="5"/>
  <c r="IJ39" i="5"/>
  <c r="IJ40" i="5"/>
  <c r="IM39" i="5"/>
  <c r="IM40" i="5"/>
  <c r="IP39" i="5"/>
  <c r="IP40" i="5"/>
  <c r="IS39" i="5"/>
  <c r="IS40" i="5"/>
  <c r="D60" i="5"/>
  <c r="E60" i="5"/>
  <c r="HZ39" i="5"/>
  <c r="HZ40" i="5"/>
  <c r="IC39" i="5"/>
  <c r="IC40" i="5"/>
  <c r="IF39" i="5"/>
  <c r="IF40" i="5"/>
  <c r="II39" i="5"/>
  <c r="II40" i="5"/>
  <c r="IL39" i="5"/>
  <c r="IL40" i="5"/>
  <c r="IO39" i="5"/>
  <c r="IO40" i="5"/>
  <c r="IR39" i="5"/>
  <c r="IR40" i="5"/>
  <c r="D59" i="5"/>
  <c r="E59" i="5"/>
  <c r="EA39" i="5"/>
  <c r="EA40" i="5"/>
  <c r="ED39" i="5"/>
  <c r="ED40" i="5"/>
  <c r="EG39" i="5"/>
  <c r="EG40" i="5"/>
  <c r="EJ39" i="5"/>
  <c r="EJ40" i="5"/>
  <c r="EM39" i="5"/>
  <c r="EM40" i="5"/>
  <c r="EP39" i="5"/>
  <c r="EP40" i="5"/>
  <c r="ES39" i="5"/>
  <c r="ES40" i="5"/>
  <c r="EV39" i="5"/>
  <c r="EV40" i="5"/>
  <c r="EY39" i="5"/>
  <c r="EY40" i="5"/>
  <c r="FB39" i="5"/>
  <c r="FB40" i="5"/>
  <c r="FE39" i="5"/>
  <c r="FE40" i="5"/>
  <c r="FK39" i="5"/>
  <c r="FK40" i="5"/>
  <c r="FN39" i="5"/>
  <c r="FN40" i="5"/>
  <c r="FT39" i="5"/>
  <c r="FT40" i="5"/>
  <c r="FW39" i="5"/>
  <c r="FW40" i="5"/>
  <c r="FZ39" i="5"/>
  <c r="FZ40" i="5"/>
  <c r="GC39" i="5"/>
  <c r="GC40" i="5"/>
  <c r="GF39" i="5"/>
  <c r="GF40" i="5"/>
  <c r="GI39" i="5"/>
  <c r="GI40" i="5"/>
  <c r="GL39" i="5"/>
  <c r="GL40" i="5"/>
  <c r="GO39" i="5"/>
  <c r="GO40" i="5"/>
  <c r="GR39" i="5"/>
  <c r="GR40" i="5"/>
  <c r="GU39" i="5"/>
  <c r="GU40" i="5"/>
  <c r="GX39" i="5"/>
  <c r="GX40" i="5"/>
  <c r="HA39" i="5"/>
  <c r="HA40" i="5"/>
  <c r="HD39" i="5"/>
  <c r="HD40" i="5"/>
  <c r="HG39" i="5"/>
  <c r="HG40" i="5"/>
  <c r="HJ39" i="5"/>
  <c r="HJ40" i="5"/>
  <c r="HM39" i="5"/>
  <c r="HM40" i="5"/>
  <c r="HP39" i="5"/>
  <c r="HP40" i="5"/>
  <c r="HS39" i="5"/>
  <c r="HS40" i="5"/>
  <c r="HV39" i="5"/>
  <c r="HV40" i="5"/>
  <c r="HY39" i="5"/>
  <c r="HY40" i="5"/>
  <c r="D57" i="5"/>
  <c r="E57" i="5"/>
  <c r="DZ39" i="5"/>
  <c r="DZ40" i="5"/>
  <c r="EC39" i="5"/>
  <c r="EC40" i="5"/>
  <c r="EF39" i="5"/>
  <c r="EF40" i="5"/>
  <c r="EI39" i="5"/>
  <c r="EI40" i="5"/>
  <c r="EL39" i="5"/>
  <c r="EL40" i="5"/>
  <c r="EO39" i="5"/>
  <c r="EO40" i="5"/>
  <c r="ER39" i="5"/>
  <c r="ER40" i="5"/>
  <c r="EU39" i="5"/>
  <c r="EU40" i="5"/>
  <c r="EX39" i="5"/>
  <c r="EX40" i="5"/>
  <c r="FA39" i="5"/>
  <c r="FA40" i="5"/>
  <c r="FD39" i="5"/>
  <c r="FD40" i="5"/>
  <c r="FJ39" i="5"/>
  <c r="FJ40" i="5"/>
  <c r="FM39" i="5"/>
  <c r="FM40" i="5"/>
  <c r="FS39" i="5"/>
  <c r="FS40" i="5"/>
  <c r="FV39" i="5"/>
  <c r="FV40" i="5"/>
  <c r="FY39" i="5"/>
  <c r="FY40" i="5"/>
  <c r="GB39" i="5"/>
  <c r="GB40" i="5"/>
  <c r="GE39" i="5"/>
  <c r="GE40" i="5"/>
  <c r="GH39" i="5"/>
  <c r="GH40" i="5"/>
  <c r="GK39" i="5"/>
  <c r="GK40" i="5"/>
  <c r="GN39" i="5"/>
  <c r="GN40" i="5"/>
  <c r="GQ39" i="5"/>
  <c r="GQ40" i="5"/>
  <c r="GT39" i="5"/>
  <c r="GT40" i="5"/>
  <c r="GW39" i="5"/>
  <c r="GW40" i="5"/>
  <c r="GZ39" i="5"/>
  <c r="GZ40" i="5"/>
  <c r="HC39" i="5"/>
  <c r="HC40" i="5"/>
  <c r="HF39" i="5"/>
  <c r="HF40" i="5"/>
  <c r="HI39" i="5"/>
  <c r="HI40" i="5"/>
  <c r="HL39" i="5"/>
  <c r="HL40" i="5"/>
  <c r="HO39" i="5"/>
  <c r="HO40" i="5"/>
  <c r="HR39" i="5"/>
  <c r="HR40" i="5"/>
  <c r="HU39" i="5"/>
  <c r="HU40" i="5"/>
  <c r="HX39" i="5"/>
  <c r="HX40" i="5"/>
  <c r="D56" i="5"/>
  <c r="E56" i="5"/>
  <c r="DY39" i="5"/>
  <c r="DY40" i="5"/>
  <c r="EB39" i="5"/>
  <c r="EB40" i="5"/>
  <c r="EE39" i="5"/>
  <c r="EE40" i="5"/>
  <c r="EH39" i="5"/>
  <c r="EH40" i="5"/>
  <c r="EK39" i="5"/>
  <c r="EK40" i="5"/>
  <c r="EN39" i="5"/>
  <c r="EN40" i="5"/>
  <c r="EQ39" i="5"/>
  <c r="EQ40" i="5"/>
  <c r="ET39" i="5"/>
  <c r="ET40" i="5"/>
  <c r="EW39" i="5"/>
  <c r="EW40" i="5"/>
  <c r="EZ39" i="5"/>
  <c r="EZ40" i="5"/>
  <c r="FC39" i="5"/>
  <c r="FC40" i="5"/>
  <c r="FI39" i="5"/>
  <c r="FI40" i="5"/>
  <c r="FL39" i="5"/>
  <c r="FL40" i="5"/>
  <c r="FR39" i="5"/>
  <c r="FR40" i="5"/>
  <c r="FU39" i="5"/>
  <c r="FU40" i="5"/>
  <c r="FX39" i="5"/>
  <c r="FX40" i="5"/>
  <c r="GA39" i="5"/>
  <c r="GA40" i="5"/>
  <c r="GD39" i="5"/>
  <c r="GD40" i="5"/>
  <c r="GG39" i="5"/>
  <c r="GG40" i="5"/>
  <c r="GJ39" i="5"/>
  <c r="GJ40" i="5"/>
  <c r="GM39" i="5"/>
  <c r="GM40" i="5"/>
  <c r="GP39" i="5"/>
  <c r="GP40" i="5"/>
  <c r="GS39" i="5"/>
  <c r="GS40" i="5"/>
  <c r="GV39" i="5"/>
  <c r="GV40" i="5"/>
  <c r="GY39" i="5"/>
  <c r="GY40" i="5"/>
  <c r="HB39" i="5"/>
  <c r="HB40" i="5"/>
  <c r="HE39" i="5"/>
  <c r="HE40" i="5"/>
  <c r="HH39" i="5"/>
  <c r="HH40" i="5"/>
  <c r="HK39" i="5"/>
  <c r="HK40" i="5"/>
  <c r="HN39" i="5"/>
  <c r="HN40" i="5"/>
  <c r="HQ39" i="5"/>
  <c r="HQ40" i="5"/>
  <c r="HT39" i="5"/>
  <c r="HT40" i="5"/>
  <c r="HW39" i="5"/>
  <c r="HW40" i="5"/>
  <c r="D55" i="5"/>
  <c r="E55" i="5"/>
  <c r="DF39" i="5"/>
  <c r="DF40" i="5"/>
  <c r="DI39" i="5"/>
  <c r="DI40" i="5"/>
  <c r="DL39" i="5"/>
  <c r="DL40" i="5"/>
  <c r="DO39" i="5"/>
  <c r="DO40" i="5"/>
  <c r="DR39" i="5"/>
  <c r="DR40" i="5"/>
  <c r="DU39" i="5"/>
  <c r="DU40" i="5"/>
  <c r="DX39" i="5"/>
  <c r="DX40" i="5"/>
  <c r="D53" i="5"/>
  <c r="E53" i="5"/>
  <c r="DD39" i="5"/>
  <c r="DD40" i="5"/>
  <c r="DG39" i="5"/>
  <c r="DG40" i="5"/>
  <c r="DJ39" i="5"/>
  <c r="DJ40" i="5"/>
  <c r="DM39" i="5"/>
  <c r="DM40" i="5"/>
  <c r="DP39" i="5"/>
  <c r="DP40" i="5"/>
  <c r="DS39" i="5"/>
  <c r="DS40" i="5"/>
  <c r="DV39" i="5"/>
  <c r="DV40" i="5"/>
  <c r="D52" i="5"/>
  <c r="E52" i="5"/>
  <c r="D51" i="5"/>
  <c r="E51" i="5"/>
  <c r="Z39" i="5"/>
  <c r="Z40" i="5"/>
  <c r="AC39" i="5"/>
  <c r="AC40" i="5"/>
  <c r="AF39" i="5"/>
  <c r="AF40" i="5"/>
  <c r="AI39" i="5"/>
  <c r="AI40" i="5"/>
  <c r="AL39" i="5"/>
  <c r="AL40" i="5"/>
  <c r="AO39" i="5"/>
  <c r="AO40" i="5"/>
  <c r="AR39" i="5"/>
  <c r="AR40" i="5"/>
  <c r="AU39" i="5"/>
  <c r="AU40" i="5"/>
  <c r="AX39" i="5"/>
  <c r="AX40" i="5"/>
  <c r="BA39" i="5"/>
  <c r="BA40" i="5"/>
  <c r="BD39" i="5"/>
  <c r="BD40" i="5"/>
  <c r="BG39" i="5"/>
  <c r="BG40" i="5"/>
  <c r="BJ39" i="5"/>
  <c r="BJ40" i="5"/>
  <c r="BM39" i="5"/>
  <c r="BM40" i="5"/>
  <c r="BP39" i="5"/>
  <c r="BP40" i="5"/>
  <c r="BS39" i="5"/>
  <c r="BS40" i="5"/>
  <c r="BV39" i="5"/>
  <c r="BV40" i="5"/>
  <c r="BY39" i="5"/>
  <c r="BY40" i="5"/>
  <c r="CB39" i="5"/>
  <c r="CB40" i="5"/>
  <c r="CE39" i="5"/>
  <c r="CE40" i="5"/>
  <c r="CH39" i="5"/>
  <c r="CH40" i="5"/>
  <c r="CK39" i="5"/>
  <c r="CK40" i="5"/>
  <c r="CN39" i="5"/>
  <c r="CN40" i="5"/>
  <c r="CQ39" i="5"/>
  <c r="CQ40" i="5"/>
  <c r="CT39" i="5"/>
  <c r="CT40" i="5"/>
  <c r="CW39" i="5"/>
  <c r="CW40" i="5"/>
  <c r="CZ39" i="5"/>
  <c r="CZ40" i="5"/>
  <c r="DC39" i="5"/>
  <c r="DC40" i="5"/>
  <c r="D49" i="5"/>
  <c r="E49" i="5"/>
  <c r="Y39" i="5"/>
  <c r="Y40" i="5"/>
  <c r="AB39" i="5"/>
  <c r="AB40" i="5"/>
  <c r="AE39" i="5"/>
  <c r="AE40" i="5"/>
  <c r="AH39" i="5"/>
  <c r="AH40" i="5"/>
  <c r="AK39" i="5"/>
  <c r="AK40" i="5"/>
  <c r="AN39" i="5"/>
  <c r="AN40" i="5"/>
  <c r="AQ39" i="5"/>
  <c r="AQ40" i="5"/>
  <c r="AT39" i="5"/>
  <c r="AT40" i="5"/>
  <c r="AW39" i="5"/>
  <c r="AW40" i="5"/>
  <c r="AZ39" i="5"/>
  <c r="AZ40" i="5"/>
  <c r="BC39" i="5"/>
  <c r="BC40" i="5"/>
  <c r="BF39" i="5"/>
  <c r="BF40" i="5"/>
  <c r="BI39" i="5"/>
  <c r="BI40" i="5"/>
  <c r="BL39" i="5"/>
  <c r="BL40" i="5"/>
  <c r="BO39" i="5"/>
  <c r="BO40" i="5"/>
  <c r="BR39" i="5"/>
  <c r="BR40" i="5"/>
  <c r="BU39" i="5"/>
  <c r="BU40" i="5"/>
  <c r="BX39" i="5"/>
  <c r="BX40" i="5"/>
  <c r="CA39" i="5"/>
  <c r="CA40" i="5"/>
  <c r="CD39" i="5"/>
  <c r="CD40" i="5"/>
  <c r="CG39" i="5"/>
  <c r="CG40" i="5"/>
  <c r="CJ39" i="5"/>
  <c r="CJ40" i="5"/>
  <c r="CM39" i="5"/>
  <c r="CM40" i="5"/>
  <c r="CP39" i="5"/>
  <c r="CP40" i="5"/>
  <c r="CS39" i="5"/>
  <c r="CS40" i="5"/>
  <c r="CV39" i="5"/>
  <c r="CV40" i="5"/>
  <c r="CY39" i="5"/>
  <c r="CY40" i="5"/>
  <c r="DB39" i="5"/>
  <c r="DB40" i="5"/>
  <c r="D48" i="5"/>
  <c r="E48" i="5"/>
  <c r="X39" i="5"/>
  <c r="X40" i="5"/>
  <c r="AA39" i="5"/>
  <c r="AA40" i="5"/>
  <c r="AD39" i="5"/>
  <c r="AD40" i="5"/>
  <c r="AG39" i="5"/>
  <c r="AG40" i="5"/>
  <c r="AJ39" i="5"/>
  <c r="AJ40" i="5"/>
  <c r="AM39" i="5"/>
  <c r="AM40" i="5"/>
  <c r="AP39" i="5"/>
  <c r="AP40" i="5"/>
  <c r="AS39" i="5"/>
  <c r="AS40" i="5"/>
  <c r="AV39" i="5"/>
  <c r="AV40" i="5"/>
  <c r="AY39" i="5"/>
  <c r="AY40" i="5"/>
  <c r="BB39" i="5"/>
  <c r="BB40" i="5"/>
  <c r="BE39" i="5"/>
  <c r="BE40" i="5"/>
  <c r="BH39" i="5"/>
  <c r="BH40" i="5"/>
  <c r="BK39" i="5"/>
  <c r="BK40" i="5"/>
  <c r="BN39" i="5"/>
  <c r="BN40" i="5"/>
  <c r="BQ39" i="5"/>
  <c r="BQ40" i="5"/>
  <c r="BT39" i="5"/>
  <c r="BT40" i="5"/>
  <c r="BW39" i="5"/>
  <c r="BW40" i="5"/>
  <c r="BZ39" i="5"/>
  <c r="BZ40" i="5"/>
  <c r="CC39" i="5"/>
  <c r="CC40" i="5"/>
  <c r="CF39" i="5"/>
  <c r="CF40" i="5"/>
  <c r="CI39" i="5"/>
  <c r="CI40" i="5"/>
  <c r="CL39" i="5"/>
  <c r="CL40" i="5"/>
  <c r="CO39" i="5"/>
  <c r="CO40" i="5"/>
  <c r="CR39" i="5"/>
  <c r="CR40" i="5"/>
  <c r="CU39" i="5"/>
  <c r="CU40" i="5"/>
  <c r="CX39" i="5"/>
  <c r="CX40" i="5"/>
  <c r="DA39" i="5"/>
  <c r="DA40" i="5"/>
  <c r="D47" i="5"/>
  <c r="E47" i="5"/>
  <c r="E39" i="5"/>
  <c r="E40" i="5"/>
  <c r="H39" i="5"/>
  <c r="H40" i="5"/>
  <c r="K39" i="5"/>
  <c r="K40" i="5"/>
  <c r="N39" i="5"/>
  <c r="N40" i="5"/>
  <c r="Q39" i="5"/>
  <c r="Q40" i="5"/>
  <c r="T39" i="5"/>
  <c r="T40" i="5"/>
  <c r="W39" i="5"/>
  <c r="W40" i="5"/>
  <c r="D45" i="5"/>
  <c r="E45" i="5"/>
  <c r="D39" i="5"/>
  <c r="D40" i="5"/>
  <c r="G39" i="5"/>
  <c r="G40" i="5"/>
  <c r="J39" i="5"/>
  <c r="J40" i="5"/>
  <c r="M39" i="5"/>
  <c r="M40" i="5"/>
  <c r="P39" i="5"/>
  <c r="P40" i="5"/>
  <c r="S39" i="5"/>
  <c r="S40" i="5"/>
  <c r="V39" i="5"/>
  <c r="V40" i="5"/>
  <c r="D44" i="5"/>
  <c r="E44" i="5"/>
  <c r="C39" i="5"/>
  <c r="C40" i="5"/>
  <c r="F39" i="5"/>
  <c r="F40" i="5"/>
  <c r="I39" i="5"/>
  <c r="I40" i="5"/>
  <c r="L39" i="5"/>
  <c r="L40" i="5"/>
  <c r="O39" i="5"/>
  <c r="O40" i="5"/>
  <c r="R39" i="5"/>
  <c r="R40" i="5"/>
  <c r="U39" i="5"/>
  <c r="U40" i="5"/>
  <c r="D43" i="5"/>
  <c r="E43" i="5"/>
  <c r="GC23" i="4"/>
  <c r="GF23" i="4"/>
  <c r="GI23" i="4"/>
  <c r="GL23" i="4"/>
  <c r="GO23" i="4"/>
  <c r="GR23" i="4"/>
  <c r="GB23" i="4"/>
  <c r="GB24" i="4" s="1"/>
  <c r="GE23" i="4"/>
  <c r="GE24" i="4"/>
  <c r="GH23" i="4"/>
  <c r="GH24" i="4" s="1"/>
  <c r="GK23" i="4"/>
  <c r="GK24" i="4"/>
  <c r="GN23" i="4"/>
  <c r="GQ23" i="4"/>
  <c r="GQ24" i="4" s="1"/>
  <c r="GA23" i="4"/>
  <c r="GA24" i="4" s="1"/>
  <c r="GD23" i="4"/>
  <c r="GD24" i="4" s="1"/>
  <c r="GG23" i="4"/>
  <c r="GG24" i="4" s="1"/>
  <c r="GJ23" i="4"/>
  <c r="GJ24" i="4" s="1"/>
  <c r="GM23" i="4"/>
  <c r="GM24" i="4" s="1"/>
  <c r="GP23" i="4"/>
  <c r="CQ23" i="4"/>
  <c r="CT23" i="4"/>
  <c r="CW23" i="4"/>
  <c r="CZ23" i="4"/>
  <c r="CZ24" i="4" s="1"/>
  <c r="DC23" i="4"/>
  <c r="DC24" i="4" s="1"/>
  <c r="DF23" i="4"/>
  <c r="DF24" i="4" s="1"/>
  <c r="DI23" i="4"/>
  <c r="DI24" i="4" s="1"/>
  <c r="DL23" i="4"/>
  <c r="DO23" i="4"/>
  <c r="DR23" i="4"/>
  <c r="DU23" i="4"/>
  <c r="DU24" i="4" s="1"/>
  <c r="DX23" i="4"/>
  <c r="EA23" i="4"/>
  <c r="ED23" i="4"/>
  <c r="EG24" i="4"/>
  <c r="EJ23" i="4"/>
  <c r="EM23" i="4"/>
  <c r="EP23" i="4"/>
  <c r="ES23" i="4"/>
  <c r="EV23" i="4"/>
  <c r="EY23" i="4"/>
  <c r="FB23" i="4"/>
  <c r="FB24" i="4" s="1"/>
  <c r="FE23" i="4"/>
  <c r="FH23" i="4"/>
  <c r="FK23" i="4"/>
  <c r="FN23" i="4"/>
  <c r="FQ23" i="4"/>
  <c r="FQ24" i="4" s="1"/>
  <c r="FT23" i="4"/>
  <c r="FW23" i="4"/>
  <c r="FZ23" i="4"/>
  <c r="CP23" i="4"/>
  <c r="CS23" i="4"/>
  <c r="CV23" i="4"/>
  <c r="CY23" i="4"/>
  <c r="DB23" i="4"/>
  <c r="DE23" i="4"/>
  <c r="DH23" i="4"/>
  <c r="DK23" i="4"/>
  <c r="DN23" i="4"/>
  <c r="DQ23" i="4"/>
  <c r="DT23" i="4"/>
  <c r="DW23" i="4"/>
  <c r="DW24" i="4" s="1"/>
  <c r="DZ23" i="4"/>
  <c r="DZ24" i="4"/>
  <c r="EC23" i="4"/>
  <c r="EF23" i="4"/>
  <c r="EI23" i="4"/>
  <c r="EL23" i="4"/>
  <c r="EL24" i="4" s="1"/>
  <c r="EO23" i="4"/>
  <c r="ER23" i="4"/>
  <c r="EU23" i="4"/>
  <c r="EX23" i="4"/>
  <c r="FA23" i="4"/>
  <c r="FD23" i="4"/>
  <c r="FG23" i="4"/>
  <c r="FJ23" i="4"/>
  <c r="FM23" i="4"/>
  <c r="FP23" i="4"/>
  <c r="FS23" i="4"/>
  <c r="FV23" i="4"/>
  <c r="FV24" i="4" s="1"/>
  <c r="FY23" i="4"/>
  <c r="CO23" i="4"/>
  <c r="CO24" i="4"/>
  <c r="CR23" i="4"/>
  <c r="CR24" i="4" s="1"/>
  <c r="CU23" i="4"/>
  <c r="CU24" i="4"/>
  <c r="CX23" i="4"/>
  <c r="CX24" i="4" s="1"/>
  <c r="DA23" i="4"/>
  <c r="DA24" i="4"/>
  <c r="DD23" i="4"/>
  <c r="DD24" i="4" s="1"/>
  <c r="DG23" i="4"/>
  <c r="DG24" i="4"/>
  <c r="DJ23" i="4"/>
  <c r="DJ24" i="4" s="1"/>
  <c r="DM23" i="4"/>
  <c r="DP23" i="4"/>
  <c r="DS23" i="4"/>
  <c r="DS24" i="4" s="1"/>
  <c r="DV23" i="4"/>
  <c r="DY23" i="4"/>
  <c r="EB23" i="4"/>
  <c r="EB24" i="4" s="1"/>
  <c r="EE23" i="4"/>
  <c r="EH23" i="4"/>
  <c r="EH24" i="4" s="1"/>
  <c r="EK23" i="4"/>
  <c r="EN23" i="4"/>
  <c r="EN24" i="4"/>
  <c r="EQ23" i="4"/>
  <c r="EQ24" i="4" s="1"/>
  <c r="ET23" i="4"/>
  <c r="ET24" i="4"/>
  <c r="EW23" i="4"/>
  <c r="EW24" i="4" s="1"/>
  <c r="EZ23" i="4"/>
  <c r="EZ24" i="4"/>
  <c r="FC23" i="4"/>
  <c r="FF23" i="4"/>
  <c r="FF24" i="4"/>
  <c r="FI23" i="4"/>
  <c r="FI24" i="4" s="1"/>
  <c r="FL23" i="4"/>
  <c r="FL24" i="4"/>
  <c r="FO23" i="4"/>
  <c r="FO24" i="4" s="1"/>
  <c r="FR23" i="4"/>
  <c r="FR24" i="4"/>
  <c r="FU23" i="4"/>
  <c r="FU24" i="4" s="1"/>
  <c r="FX23" i="4"/>
  <c r="FX24" i="4"/>
  <c r="BY23" i="4"/>
  <c r="CB23" i="4"/>
  <c r="CB24" i="4" s="1"/>
  <c r="CE23" i="4"/>
  <c r="CE24" i="4" s="1"/>
  <c r="CH23" i="4"/>
  <c r="CK23" i="4"/>
  <c r="CN23" i="4"/>
  <c r="BX23" i="4"/>
  <c r="CA23" i="4"/>
  <c r="CD23" i="4"/>
  <c r="CG23" i="4"/>
  <c r="CG24" i="4"/>
  <c r="CJ23" i="4"/>
  <c r="CM23" i="4"/>
  <c r="BW23" i="4"/>
  <c r="BW24" i="4" s="1"/>
  <c r="BZ23" i="4"/>
  <c r="BZ24" i="4" s="1"/>
  <c r="CC23" i="4"/>
  <c r="CC24" i="4" s="1"/>
  <c r="CF23" i="4"/>
  <c r="CI23" i="4"/>
  <c r="CI24" i="4" s="1"/>
  <c r="CL23" i="4"/>
  <c r="CL24" i="4"/>
  <c r="W23" i="4"/>
  <c r="W24" i="4" s="1"/>
  <c r="Z23" i="4"/>
  <c r="AC23" i="4"/>
  <c r="AF23" i="4"/>
  <c r="AI23" i="4"/>
  <c r="AI24" i="4" s="1"/>
  <c r="AL23" i="4"/>
  <c r="AO23" i="4"/>
  <c r="AR23" i="4"/>
  <c r="AU23" i="4"/>
  <c r="AX23" i="4"/>
  <c r="BA23" i="4"/>
  <c r="BA24" i="4" s="1"/>
  <c r="BD23" i="4"/>
  <c r="BD24" i="4" s="1"/>
  <c r="BG23" i="4"/>
  <c r="BJ23" i="4"/>
  <c r="BM23" i="4"/>
  <c r="BM24" i="4" s="1"/>
  <c r="BP23" i="4"/>
  <c r="BS23" i="4"/>
  <c r="BV23" i="4"/>
  <c r="V23" i="4"/>
  <c r="Y23" i="4"/>
  <c r="AB23" i="4"/>
  <c r="AH23" i="4"/>
  <c r="AK23" i="4"/>
  <c r="AN23" i="4"/>
  <c r="AQ23" i="4"/>
  <c r="AT23" i="4"/>
  <c r="AT24" i="4" s="1"/>
  <c r="AW23" i="4"/>
  <c r="AZ23" i="4"/>
  <c r="BC23" i="4"/>
  <c r="BC24" i="4" s="1"/>
  <c r="BF23" i="4"/>
  <c r="BF24" i="4" s="1"/>
  <c r="BI23" i="4"/>
  <c r="BL23" i="4"/>
  <c r="BO23" i="4"/>
  <c r="BR23" i="4"/>
  <c r="BU23" i="4"/>
  <c r="U23" i="4"/>
  <c r="U24" i="4" s="1"/>
  <c r="X23" i="4"/>
  <c r="X24" i="4"/>
  <c r="AA23" i="4"/>
  <c r="AA24" i="4" s="1"/>
  <c r="AD23" i="4"/>
  <c r="AD24" i="4"/>
  <c r="AG23" i="4"/>
  <c r="AG24" i="4" s="1"/>
  <c r="AJ23" i="4"/>
  <c r="AJ24" i="4"/>
  <c r="AM23" i="4"/>
  <c r="AM24" i="4" s="1"/>
  <c r="AP23" i="4"/>
  <c r="AP24" i="4"/>
  <c r="AS23" i="4"/>
  <c r="AS24" i="4" s="1"/>
  <c r="AV23" i="4"/>
  <c r="AV24" i="4"/>
  <c r="AY23" i="4"/>
  <c r="AY24" i="4" s="1"/>
  <c r="BB23" i="4"/>
  <c r="BB24" i="4"/>
  <c r="BE23" i="4"/>
  <c r="BE24" i="4" s="1"/>
  <c r="BH23" i="4"/>
  <c r="BH24" i="4"/>
  <c r="BK23" i="4"/>
  <c r="BK24" i="4" s="1"/>
  <c r="BN23" i="4"/>
  <c r="BN24" i="4"/>
  <c r="BQ23" i="4"/>
  <c r="BQ24" i="4" s="1"/>
  <c r="BT23" i="4"/>
  <c r="BT24" i="4"/>
  <c r="E23" i="4"/>
  <c r="H23" i="4"/>
  <c r="K23" i="4"/>
  <c r="N23" i="4"/>
  <c r="Q23" i="4"/>
  <c r="T23" i="4"/>
  <c r="D23" i="4"/>
  <c r="G23" i="4"/>
  <c r="J23" i="4"/>
  <c r="M23" i="4"/>
  <c r="M24" i="4" s="1"/>
  <c r="P23" i="4"/>
  <c r="P24" i="4"/>
  <c r="S23" i="4"/>
  <c r="S24" i="4" s="1"/>
  <c r="C23" i="4"/>
  <c r="C24" i="4" s="1"/>
  <c r="F23" i="4"/>
  <c r="F24" i="4"/>
  <c r="I23" i="4"/>
  <c r="I24" i="4" s="1"/>
  <c r="L23" i="4"/>
  <c r="O23" i="4"/>
  <c r="R23" i="4"/>
  <c r="EY39" i="3"/>
  <c r="EY40" i="3"/>
  <c r="FB39" i="3"/>
  <c r="FB40" i="3"/>
  <c r="FE39" i="3"/>
  <c r="FE40" i="3"/>
  <c r="FH39" i="3"/>
  <c r="FH40" i="3"/>
  <c r="FK39" i="3"/>
  <c r="FK40" i="3"/>
  <c r="D61" i="3"/>
  <c r="E61" i="3"/>
  <c r="EX39" i="3"/>
  <c r="EX40" i="3"/>
  <c r="FA39" i="3"/>
  <c r="FA40" i="3"/>
  <c r="FD39" i="3"/>
  <c r="FD40" i="3"/>
  <c r="FG39" i="3"/>
  <c r="FG40" i="3"/>
  <c r="FJ39" i="3"/>
  <c r="FJ40" i="3"/>
  <c r="D60" i="3"/>
  <c r="E60" i="3"/>
  <c r="EW39" i="3"/>
  <c r="EW40" i="3"/>
  <c r="EZ39" i="3"/>
  <c r="EZ40" i="3"/>
  <c r="FC39" i="3"/>
  <c r="FC40" i="3"/>
  <c r="FF39" i="3"/>
  <c r="FF40" i="3"/>
  <c r="FI39" i="3"/>
  <c r="FI40" i="3"/>
  <c r="D59" i="3"/>
  <c r="E59" i="3"/>
  <c r="CB39" i="3"/>
  <c r="CB40" i="3"/>
  <c r="CE39" i="3"/>
  <c r="CE40" i="3"/>
  <c r="CH39" i="3"/>
  <c r="CH40" i="3"/>
  <c r="CK39" i="3"/>
  <c r="CK40" i="3"/>
  <c r="CN39" i="3"/>
  <c r="CN40" i="3"/>
  <c r="CQ39" i="3"/>
  <c r="CQ40" i="3"/>
  <c r="CT39" i="3"/>
  <c r="CT40" i="3"/>
  <c r="CW39" i="3"/>
  <c r="CW40" i="3"/>
  <c r="CZ39" i="3"/>
  <c r="CZ40" i="3"/>
  <c r="DC39" i="3"/>
  <c r="DC40" i="3"/>
  <c r="DF39" i="3"/>
  <c r="DF40" i="3"/>
  <c r="DI39" i="3"/>
  <c r="DI40" i="3"/>
  <c r="DL39" i="3"/>
  <c r="DL40" i="3"/>
  <c r="DO39" i="3"/>
  <c r="DO40" i="3"/>
  <c r="DR39" i="3"/>
  <c r="DR40" i="3"/>
  <c r="DU39" i="3"/>
  <c r="DU40" i="3"/>
  <c r="DX39" i="3"/>
  <c r="DX40" i="3"/>
  <c r="EA39" i="3"/>
  <c r="EA40" i="3"/>
  <c r="ED39" i="3"/>
  <c r="ED40" i="3"/>
  <c r="EG39" i="3"/>
  <c r="EG40" i="3"/>
  <c r="EJ39" i="3"/>
  <c r="EJ40" i="3"/>
  <c r="EM39" i="3"/>
  <c r="EM40" i="3"/>
  <c r="EP39" i="3"/>
  <c r="EP40" i="3"/>
  <c r="ES39" i="3"/>
  <c r="ES40" i="3"/>
  <c r="EV39" i="3"/>
  <c r="EV40" i="3"/>
  <c r="D57" i="3"/>
  <c r="E57" i="3"/>
  <c r="CA39" i="3"/>
  <c r="CA40" i="3"/>
  <c r="CD39" i="3"/>
  <c r="CD40" i="3"/>
  <c r="CG39" i="3"/>
  <c r="CG40" i="3"/>
  <c r="CJ39" i="3"/>
  <c r="CJ40" i="3"/>
  <c r="CM39" i="3"/>
  <c r="CM40" i="3"/>
  <c r="CP39" i="3"/>
  <c r="CP40" i="3"/>
  <c r="CS39" i="3"/>
  <c r="CS40" i="3"/>
  <c r="CV39" i="3"/>
  <c r="CV40" i="3"/>
  <c r="CY39" i="3"/>
  <c r="CY40" i="3"/>
  <c r="DB39" i="3"/>
  <c r="DB40" i="3"/>
  <c r="DE39" i="3"/>
  <c r="DE40" i="3"/>
  <c r="DH39" i="3"/>
  <c r="DH40" i="3"/>
  <c r="DK39" i="3"/>
  <c r="DK40" i="3"/>
  <c r="DN39" i="3"/>
  <c r="DN40" i="3"/>
  <c r="DQ39" i="3"/>
  <c r="DQ40" i="3"/>
  <c r="DT39" i="3"/>
  <c r="DT40" i="3"/>
  <c r="DW39" i="3"/>
  <c r="DW40" i="3"/>
  <c r="DZ39" i="3"/>
  <c r="DZ40" i="3"/>
  <c r="EC39" i="3"/>
  <c r="EC40" i="3"/>
  <c r="EF39" i="3"/>
  <c r="EF40" i="3"/>
  <c r="EI39" i="3"/>
  <c r="EI40" i="3"/>
  <c r="EL39" i="3"/>
  <c r="EL40" i="3"/>
  <c r="EO39" i="3"/>
  <c r="EO40" i="3"/>
  <c r="ER39" i="3"/>
  <c r="ER40" i="3"/>
  <c r="EU39" i="3"/>
  <c r="EU40" i="3"/>
  <c r="D56" i="3"/>
  <c r="E56" i="3"/>
  <c r="BZ39" i="3"/>
  <c r="BZ40" i="3"/>
  <c r="CC39" i="3"/>
  <c r="CC40" i="3"/>
  <c r="CF39" i="3"/>
  <c r="CF40" i="3"/>
  <c r="CI39" i="3"/>
  <c r="CI40" i="3"/>
  <c r="CL39" i="3"/>
  <c r="CL40" i="3"/>
  <c r="CO39" i="3"/>
  <c r="CO40" i="3"/>
  <c r="CR39" i="3"/>
  <c r="CR40" i="3"/>
  <c r="CU39" i="3"/>
  <c r="CU40" i="3"/>
  <c r="CX39" i="3"/>
  <c r="CX40" i="3"/>
  <c r="DA39" i="3"/>
  <c r="DA40" i="3"/>
  <c r="DD39" i="3"/>
  <c r="DD40" i="3"/>
  <c r="DG39" i="3"/>
  <c r="DG40" i="3"/>
  <c r="DJ39" i="3"/>
  <c r="DJ40" i="3"/>
  <c r="DM39" i="3"/>
  <c r="DM40" i="3"/>
  <c r="DP39" i="3"/>
  <c r="DP40" i="3"/>
  <c r="DS39" i="3"/>
  <c r="DS40" i="3"/>
  <c r="DV39" i="3"/>
  <c r="DV40" i="3"/>
  <c r="DY39" i="3"/>
  <c r="DY40" i="3"/>
  <c r="EB39" i="3"/>
  <c r="EB40" i="3"/>
  <c r="EE39" i="3"/>
  <c r="EE40" i="3"/>
  <c r="EH39" i="3"/>
  <c r="EH40" i="3"/>
  <c r="EK39" i="3"/>
  <c r="EK40" i="3"/>
  <c r="EN39" i="3"/>
  <c r="EN40" i="3"/>
  <c r="EQ39" i="3"/>
  <c r="EQ40" i="3"/>
  <c r="ET39" i="3"/>
  <c r="ET40" i="3"/>
  <c r="D55" i="3"/>
  <c r="E55" i="3"/>
  <c r="BM39" i="3"/>
  <c r="BM40" i="3"/>
  <c r="BP39" i="3"/>
  <c r="BP40" i="3"/>
  <c r="BS39" i="3"/>
  <c r="BS40" i="3"/>
  <c r="BV39" i="3"/>
  <c r="BV40" i="3"/>
  <c r="BY39" i="3"/>
  <c r="BY40" i="3"/>
  <c r="D53" i="3"/>
  <c r="E53" i="3"/>
  <c r="BL39" i="3"/>
  <c r="BL40" i="3"/>
  <c r="BO39" i="3"/>
  <c r="BO40" i="3"/>
  <c r="BR39" i="3"/>
  <c r="BR40" i="3"/>
  <c r="BU39" i="3"/>
  <c r="BU40" i="3"/>
  <c r="BX39" i="3"/>
  <c r="BX40" i="3"/>
  <c r="D52" i="3"/>
  <c r="E52" i="3"/>
  <c r="BK39" i="3"/>
  <c r="BK40" i="3"/>
  <c r="BN39" i="3"/>
  <c r="BN40" i="3"/>
  <c r="BQ39" i="3"/>
  <c r="BQ40" i="3"/>
  <c r="BT39" i="3"/>
  <c r="BT40" i="3"/>
  <c r="BW39" i="3"/>
  <c r="BW40" i="3"/>
  <c r="D51" i="3"/>
  <c r="E51" i="3"/>
  <c r="T39" i="3"/>
  <c r="T40" i="3"/>
  <c r="W39" i="3"/>
  <c r="W40" i="3"/>
  <c r="Z39" i="3"/>
  <c r="Z40" i="3"/>
  <c r="AC39" i="3"/>
  <c r="AC40" i="3"/>
  <c r="AF39" i="3"/>
  <c r="AF40" i="3"/>
  <c r="AI39" i="3"/>
  <c r="AI40" i="3"/>
  <c r="AL39" i="3"/>
  <c r="AL40" i="3"/>
  <c r="AO39" i="3"/>
  <c r="AO40" i="3"/>
  <c r="AR39" i="3"/>
  <c r="AR40" i="3"/>
  <c r="AU39" i="3"/>
  <c r="AU40" i="3"/>
  <c r="AX39" i="3"/>
  <c r="AX40" i="3"/>
  <c r="BA39" i="3"/>
  <c r="BA40" i="3"/>
  <c r="BD39" i="3"/>
  <c r="BD40" i="3"/>
  <c r="BG39" i="3"/>
  <c r="BG40" i="3"/>
  <c r="BJ39" i="3"/>
  <c r="BJ40" i="3"/>
  <c r="D49" i="3"/>
  <c r="E49" i="3"/>
  <c r="S39" i="3"/>
  <c r="S40" i="3"/>
  <c r="V39" i="3"/>
  <c r="V40" i="3"/>
  <c r="Y39" i="3"/>
  <c r="Y40" i="3"/>
  <c r="AB39" i="3"/>
  <c r="AB40" i="3"/>
  <c r="AE39" i="3"/>
  <c r="AE40" i="3"/>
  <c r="AH39" i="3"/>
  <c r="AH40" i="3"/>
  <c r="AK39" i="3"/>
  <c r="AK40" i="3"/>
  <c r="AN39" i="3"/>
  <c r="AN40" i="3"/>
  <c r="AQ39" i="3"/>
  <c r="AQ40" i="3"/>
  <c r="AT39" i="3"/>
  <c r="AT40" i="3"/>
  <c r="AW39" i="3"/>
  <c r="AW40" i="3"/>
  <c r="AZ39" i="3"/>
  <c r="AZ40" i="3"/>
  <c r="BC39" i="3"/>
  <c r="BC40" i="3"/>
  <c r="BF39" i="3"/>
  <c r="BF40" i="3"/>
  <c r="BI39" i="3"/>
  <c r="BI40" i="3"/>
  <c r="D48" i="3"/>
  <c r="E48" i="3"/>
  <c r="R39" i="3"/>
  <c r="R40" i="3"/>
  <c r="U39" i="3"/>
  <c r="U40" i="3"/>
  <c r="X39" i="3"/>
  <c r="X40" i="3"/>
  <c r="AA39" i="3"/>
  <c r="AA40" i="3"/>
  <c r="AD39" i="3"/>
  <c r="AD40" i="3"/>
  <c r="AG39" i="3"/>
  <c r="AG40" i="3"/>
  <c r="AJ39" i="3"/>
  <c r="AJ40" i="3"/>
  <c r="AM39" i="3"/>
  <c r="AM40" i="3"/>
  <c r="AP39" i="3"/>
  <c r="AP40" i="3"/>
  <c r="AS39" i="3"/>
  <c r="AS40" i="3"/>
  <c r="AV39" i="3"/>
  <c r="AV40" i="3"/>
  <c r="AY39" i="3"/>
  <c r="AY40" i="3"/>
  <c r="BB39" i="3"/>
  <c r="BB40" i="3"/>
  <c r="BE39" i="3"/>
  <c r="BE40" i="3"/>
  <c r="BH39" i="3"/>
  <c r="BH40" i="3"/>
  <c r="D47" i="3"/>
  <c r="E47" i="3"/>
  <c r="E39" i="3"/>
  <c r="E40" i="3"/>
  <c r="H39" i="3"/>
  <c r="H40" i="3"/>
  <c r="K39" i="3"/>
  <c r="K40" i="3"/>
  <c r="N39" i="3"/>
  <c r="N40" i="3"/>
  <c r="Q39" i="3"/>
  <c r="Q40" i="3"/>
  <c r="D45" i="3"/>
  <c r="E45" i="3"/>
  <c r="D39" i="3"/>
  <c r="D40" i="3"/>
  <c r="G39" i="3"/>
  <c r="G40" i="3"/>
  <c r="J39" i="3"/>
  <c r="J40" i="3"/>
  <c r="M39" i="3"/>
  <c r="M40" i="3"/>
  <c r="P39" i="3"/>
  <c r="P40" i="3"/>
  <c r="D44" i="3"/>
  <c r="E44" i="3"/>
  <c r="C39" i="3"/>
  <c r="C40" i="3"/>
  <c r="F39" i="3"/>
  <c r="F40" i="3"/>
  <c r="I39" i="3"/>
  <c r="I40" i="3"/>
  <c r="L39" i="3"/>
  <c r="L40" i="3"/>
  <c r="O39" i="3"/>
  <c r="O40" i="3"/>
  <c r="D43" i="3"/>
  <c r="E43" i="3"/>
  <c r="DC40" i="1"/>
  <c r="DC41" i="1"/>
  <c r="DF40" i="1"/>
  <c r="DF41" i="1"/>
  <c r="DI40" i="1"/>
  <c r="DI41" i="1"/>
  <c r="DL40" i="1"/>
  <c r="DL41" i="1"/>
  <c r="DO40" i="1"/>
  <c r="DO41" i="1"/>
  <c r="D62" i="1"/>
  <c r="E62" i="1"/>
  <c r="DB40" i="1"/>
  <c r="DB41" i="1"/>
  <c r="DE40" i="1"/>
  <c r="DE41" i="1"/>
  <c r="DH40" i="1"/>
  <c r="DH41" i="1"/>
  <c r="DK40" i="1"/>
  <c r="DK41" i="1"/>
  <c r="DN40" i="1"/>
  <c r="DN41" i="1"/>
  <c r="D61" i="1"/>
  <c r="E61" i="1"/>
  <c r="DA40" i="1"/>
  <c r="DA41" i="1"/>
  <c r="DD40" i="1"/>
  <c r="DD41" i="1"/>
  <c r="DG40" i="1"/>
  <c r="DG41" i="1"/>
  <c r="DJ40" i="1"/>
  <c r="DJ41" i="1"/>
  <c r="DM40" i="1"/>
  <c r="DM41" i="1"/>
  <c r="D60" i="1"/>
  <c r="E60" i="1"/>
  <c r="BY40" i="1"/>
  <c r="BY41" i="1"/>
  <c r="CB40" i="1"/>
  <c r="CB41" i="1"/>
  <c r="CE40" i="1"/>
  <c r="CE41" i="1"/>
  <c r="CH40" i="1"/>
  <c r="CH41" i="1"/>
  <c r="CK40" i="1"/>
  <c r="CK41" i="1"/>
  <c r="CN40" i="1"/>
  <c r="CN41" i="1"/>
  <c r="CQ40" i="1"/>
  <c r="CQ41" i="1"/>
  <c r="CT40" i="1"/>
  <c r="CT41" i="1"/>
  <c r="CW40" i="1"/>
  <c r="CW41" i="1"/>
  <c r="CZ40" i="1"/>
  <c r="CZ41" i="1"/>
  <c r="D58" i="1"/>
  <c r="E58" i="1"/>
  <c r="BX40" i="1"/>
  <c r="BX41" i="1"/>
  <c r="CA40" i="1"/>
  <c r="CA41" i="1"/>
  <c r="CD40" i="1"/>
  <c r="CD41" i="1"/>
  <c r="CG40" i="1"/>
  <c r="CG41" i="1"/>
  <c r="CJ40" i="1"/>
  <c r="CJ41" i="1"/>
  <c r="CM40" i="1"/>
  <c r="CM41" i="1"/>
  <c r="CP40" i="1"/>
  <c r="CP41" i="1"/>
  <c r="CS40" i="1"/>
  <c r="CS41" i="1"/>
  <c r="CV40" i="1"/>
  <c r="CV41" i="1"/>
  <c r="CY40" i="1"/>
  <c r="CY41" i="1"/>
  <c r="D57" i="1"/>
  <c r="E57" i="1"/>
  <c r="BW40" i="1"/>
  <c r="BW41" i="1"/>
  <c r="BZ40" i="1"/>
  <c r="BZ41" i="1"/>
  <c r="CC40" i="1"/>
  <c r="CC41" i="1"/>
  <c r="CF40" i="1"/>
  <c r="CF41" i="1"/>
  <c r="CI40" i="1"/>
  <c r="CI41" i="1"/>
  <c r="CL40" i="1"/>
  <c r="CL41" i="1"/>
  <c r="CO40" i="1"/>
  <c r="CO41" i="1"/>
  <c r="CR40" i="1"/>
  <c r="CR41" i="1"/>
  <c r="CU40" i="1"/>
  <c r="CU41" i="1"/>
  <c r="CX40" i="1"/>
  <c r="CX41" i="1"/>
  <c r="D56" i="1"/>
  <c r="E56" i="1"/>
  <c r="BJ40" i="1"/>
  <c r="BJ41" i="1"/>
  <c r="BM40" i="1"/>
  <c r="BM41" i="1"/>
  <c r="BP40" i="1"/>
  <c r="BP41" i="1"/>
  <c r="BS40" i="1"/>
  <c r="BS41" i="1"/>
  <c r="BV40" i="1"/>
  <c r="BV41" i="1"/>
  <c r="D54" i="1"/>
  <c r="E54" i="1"/>
  <c r="BI40" i="1"/>
  <c r="BI41" i="1"/>
  <c r="BL40" i="1"/>
  <c r="BL41" i="1"/>
  <c r="BO40" i="1"/>
  <c r="BO41" i="1"/>
  <c r="BR40" i="1"/>
  <c r="BR41" i="1"/>
  <c r="BU40" i="1"/>
  <c r="BU41" i="1"/>
  <c r="D53" i="1"/>
  <c r="E53" i="1"/>
  <c r="BH40" i="1"/>
  <c r="BH41" i="1"/>
  <c r="BK40" i="1"/>
  <c r="BK41" i="1"/>
  <c r="BN40" i="1"/>
  <c r="BN41" i="1"/>
  <c r="BQ40" i="1"/>
  <c r="BQ41" i="1"/>
  <c r="BT40" i="1"/>
  <c r="BT41" i="1"/>
  <c r="D52" i="1"/>
  <c r="E52" i="1"/>
  <c r="Z40" i="1"/>
  <c r="Z41" i="1"/>
  <c r="AC40" i="1"/>
  <c r="AC41" i="1"/>
  <c r="AF40" i="1"/>
  <c r="AF41" i="1"/>
  <c r="AI40" i="1"/>
  <c r="AI41" i="1"/>
  <c r="AL40" i="1"/>
  <c r="AL41" i="1"/>
  <c r="AO40" i="1"/>
  <c r="AO41" i="1"/>
  <c r="AR40" i="1"/>
  <c r="AR41" i="1"/>
  <c r="AU40" i="1"/>
  <c r="AU41" i="1"/>
  <c r="AX40" i="1"/>
  <c r="AX41" i="1"/>
  <c r="BA40" i="1"/>
  <c r="BA41" i="1"/>
  <c r="BD40" i="1"/>
  <c r="BD41" i="1"/>
  <c r="BG40" i="1"/>
  <c r="BG41" i="1"/>
  <c r="D50" i="1"/>
  <c r="E50" i="1"/>
  <c r="Y40" i="1"/>
  <c r="Y41" i="1"/>
  <c r="AB40" i="1"/>
  <c r="AB41" i="1"/>
  <c r="AE40" i="1"/>
  <c r="AE41" i="1"/>
  <c r="AH40" i="1"/>
  <c r="AH41" i="1"/>
  <c r="AK40" i="1"/>
  <c r="AK41" i="1"/>
  <c r="AN40" i="1"/>
  <c r="AN41" i="1"/>
  <c r="AQ40" i="1"/>
  <c r="AQ41" i="1"/>
  <c r="AT40" i="1"/>
  <c r="AT41" i="1"/>
  <c r="AW40" i="1"/>
  <c r="AW41" i="1"/>
  <c r="AZ40" i="1"/>
  <c r="AZ41" i="1"/>
  <c r="BC40" i="1"/>
  <c r="BC41" i="1"/>
  <c r="BF40" i="1"/>
  <c r="BF41" i="1"/>
  <c r="D49" i="1"/>
  <c r="E49" i="1"/>
  <c r="X40" i="1"/>
  <c r="X41" i="1"/>
  <c r="AA40" i="1"/>
  <c r="AA41" i="1"/>
  <c r="AD40" i="1"/>
  <c r="AD41" i="1"/>
  <c r="AG40" i="1"/>
  <c r="AG41" i="1"/>
  <c r="AJ40" i="1"/>
  <c r="AJ41" i="1"/>
  <c r="AM40" i="1"/>
  <c r="AM41" i="1"/>
  <c r="AP40" i="1"/>
  <c r="AP41" i="1"/>
  <c r="AS40" i="1"/>
  <c r="AS41" i="1"/>
  <c r="AV40" i="1"/>
  <c r="AV41" i="1"/>
  <c r="AY40" i="1"/>
  <c r="AY41" i="1"/>
  <c r="BB40" i="1"/>
  <c r="BB41" i="1"/>
  <c r="BE40" i="1"/>
  <c r="BE41" i="1"/>
  <c r="D48" i="1"/>
  <c r="E48" i="1"/>
  <c r="E40" i="1"/>
  <c r="E41" i="1"/>
  <c r="H40" i="1"/>
  <c r="H41" i="1"/>
  <c r="K40" i="1"/>
  <c r="K41" i="1"/>
  <c r="N40" i="1"/>
  <c r="N41" i="1"/>
  <c r="Q40" i="1"/>
  <c r="Q41" i="1"/>
  <c r="T40" i="1"/>
  <c r="T41" i="1"/>
  <c r="W40" i="1"/>
  <c r="W41" i="1"/>
  <c r="D46" i="1"/>
  <c r="E46" i="1"/>
  <c r="D40" i="1"/>
  <c r="D41" i="1"/>
  <c r="G40" i="1"/>
  <c r="G41" i="1"/>
  <c r="J40" i="1"/>
  <c r="J41" i="1"/>
  <c r="M40" i="1"/>
  <c r="M41" i="1"/>
  <c r="P40" i="1"/>
  <c r="P41" i="1"/>
  <c r="S40" i="1"/>
  <c r="S41" i="1"/>
  <c r="V40" i="1"/>
  <c r="V41" i="1"/>
  <c r="D45" i="1"/>
  <c r="E45" i="1"/>
  <c r="C40" i="1"/>
  <c r="C41" i="1"/>
  <c r="F40" i="1"/>
  <c r="F41" i="1"/>
  <c r="I40" i="1"/>
  <c r="I41" i="1"/>
  <c r="L40" i="1"/>
  <c r="L41" i="1"/>
  <c r="O40" i="1"/>
  <c r="O41" i="1"/>
  <c r="R40" i="1"/>
  <c r="R41" i="1"/>
  <c r="U40" i="1"/>
  <c r="U41" i="1"/>
  <c r="D44" i="1"/>
  <c r="E44" i="1"/>
  <c r="DE39" i="5"/>
  <c r="DE40" i="5"/>
  <c r="DH39" i="5"/>
  <c r="DH40" i="5"/>
  <c r="DK39" i="5"/>
  <c r="DK40" i="5"/>
  <c r="DN39" i="5"/>
  <c r="DN40" i="5"/>
  <c r="DQ39" i="5"/>
  <c r="DQ40" i="5"/>
  <c r="DT39" i="5"/>
  <c r="DT40" i="5"/>
  <c r="DW39" i="5"/>
  <c r="DW40" i="5"/>
  <c r="F39" i="2"/>
  <c r="F40" i="2"/>
  <c r="G39" i="2"/>
  <c r="G40" i="2"/>
  <c r="H39" i="2"/>
  <c r="H40" i="2"/>
  <c r="I39" i="2"/>
  <c r="I40" i="2"/>
  <c r="J39" i="2"/>
  <c r="J40" i="2"/>
  <c r="K39" i="2"/>
  <c r="K40" i="2"/>
  <c r="L39" i="2"/>
  <c r="L40" i="2"/>
  <c r="M39" i="2"/>
  <c r="M40" i="2"/>
  <c r="N39" i="2"/>
  <c r="N40" i="2"/>
  <c r="O39" i="2"/>
  <c r="O40" i="2"/>
  <c r="P39" i="2"/>
  <c r="P40" i="2"/>
  <c r="Q39" i="2"/>
  <c r="Q40" i="2"/>
  <c r="R39" i="2"/>
  <c r="R40" i="2"/>
  <c r="S39" i="2"/>
  <c r="S40" i="2"/>
  <c r="T39" i="2"/>
  <c r="T40" i="2"/>
  <c r="U39" i="2"/>
  <c r="U40" i="2"/>
  <c r="V39" i="2"/>
  <c r="V40" i="2"/>
  <c r="W39" i="2"/>
  <c r="W40" i="2"/>
  <c r="X39" i="2"/>
  <c r="X40" i="2"/>
  <c r="Y39" i="2"/>
  <c r="Y40" i="2"/>
  <c r="Z39" i="2"/>
  <c r="Z40" i="2"/>
  <c r="AA39" i="2"/>
  <c r="AA40" i="2"/>
  <c r="AB39" i="2"/>
  <c r="AB40" i="2"/>
  <c r="AC39" i="2"/>
  <c r="AC40" i="2"/>
  <c r="AD39" i="2"/>
  <c r="AD40" i="2"/>
  <c r="AE39" i="2"/>
  <c r="AE40" i="2"/>
  <c r="AF39" i="2"/>
  <c r="AF40" i="2"/>
  <c r="AG39" i="2"/>
  <c r="AG40" i="2"/>
  <c r="AH39" i="2"/>
  <c r="AH40" i="2"/>
  <c r="AI39" i="2"/>
  <c r="AI40" i="2"/>
  <c r="AJ39" i="2"/>
  <c r="AJ40" i="2"/>
  <c r="AK39" i="2"/>
  <c r="AK40" i="2"/>
  <c r="AL39" i="2"/>
  <c r="AL40" i="2"/>
  <c r="AM39" i="2"/>
  <c r="AM40" i="2"/>
  <c r="AN39" i="2"/>
  <c r="AN40" i="2"/>
  <c r="AO39" i="2"/>
  <c r="AO40" i="2"/>
  <c r="AP39" i="2"/>
  <c r="AP40" i="2"/>
  <c r="AQ39" i="2"/>
  <c r="AQ40" i="2"/>
  <c r="AR39" i="2"/>
  <c r="AR40" i="2"/>
  <c r="AS39" i="2"/>
  <c r="AS40" i="2"/>
  <c r="AT39" i="2"/>
  <c r="AT40" i="2"/>
  <c r="AU39" i="2"/>
  <c r="AU40" i="2"/>
  <c r="AV39" i="2"/>
  <c r="AV40" i="2"/>
  <c r="AW39" i="2"/>
  <c r="AW40" i="2"/>
  <c r="AX39" i="2"/>
  <c r="AX40" i="2"/>
  <c r="AY39" i="2"/>
  <c r="AZ39" i="2"/>
  <c r="AZ40" i="2"/>
  <c r="BA39" i="2"/>
  <c r="BA40" i="2"/>
  <c r="BB39" i="2"/>
  <c r="BB40" i="2"/>
  <c r="BC39" i="2"/>
  <c r="BC40" i="2"/>
  <c r="BD39" i="2"/>
  <c r="BD40" i="2"/>
  <c r="BE39" i="2"/>
  <c r="BE40" i="2"/>
  <c r="BF39" i="2"/>
  <c r="BF40" i="2"/>
  <c r="BG39" i="2"/>
  <c r="BG40" i="2"/>
  <c r="BH39" i="2"/>
  <c r="BH40" i="2"/>
  <c r="BI39" i="2"/>
  <c r="BI40" i="2"/>
  <c r="BJ39" i="2"/>
  <c r="BJ40" i="2"/>
  <c r="BK39" i="2"/>
  <c r="BK40" i="2"/>
  <c r="BL39" i="2"/>
  <c r="BL40" i="2"/>
  <c r="BM39" i="2"/>
  <c r="BM40" i="2"/>
  <c r="BN39" i="2"/>
  <c r="BN40" i="2"/>
  <c r="BO39" i="2"/>
  <c r="BO40" i="2"/>
  <c r="BP39" i="2"/>
  <c r="BP40" i="2"/>
  <c r="BQ39" i="2"/>
  <c r="BQ40" i="2"/>
  <c r="BR39" i="2"/>
  <c r="BR40" i="2"/>
  <c r="BS39" i="2"/>
  <c r="BS40" i="2"/>
  <c r="BT39" i="2"/>
  <c r="BT40" i="2"/>
  <c r="BU39" i="2"/>
  <c r="BU40" i="2"/>
  <c r="BV39" i="2"/>
  <c r="BV40" i="2"/>
  <c r="BW39" i="2"/>
  <c r="BW40" i="2"/>
  <c r="BX39" i="2"/>
  <c r="BX40" i="2"/>
  <c r="BY39" i="2"/>
  <c r="BY40" i="2"/>
  <c r="BZ39" i="2"/>
  <c r="BZ40" i="2"/>
  <c r="CA39" i="2"/>
  <c r="CA40" i="2"/>
  <c r="CB39" i="2"/>
  <c r="CB40" i="2"/>
  <c r="CC39" i="2"/>
  <c r="CC40" i="2"/>
  <c r="CD39" i="2"/>
  <c r="CD40" i="2"/>
  <c r="CE39" i="2"/>
  <c r="CE40" i="2"/>
  <c r="CF39" i="2"/>
  <c r="CF40" i="2"/>
  <c r="CG39" i="2"/>
  <c r="CG40" i="2"/>
  <c r="CH39" i="2"/>
  <c r="CH40" i="2"/>
  <c r="CI39" i="2"/>
  <c r="CI40" i="2"/>
  <c r="CJ39" i="2"/>
  <c r="CJ40" i="2"/>
  <c r="CK39" i="2"/>
  <c r="CK40" i="2"/>
  <c r="CL39" i="2"/>
  <c r="CL40" i="2"/>
  <c r="CM39" i="2"/>
  <c r="CM40" i="2"/>
  <c r="CN39" i="2"/>
  <c r="CN40" i="2"/>
  <c r="CO39" i="2"/>
  <c r="CO40" i="2"/>
  <c r="CP39" i="2"/>
  <c r="CP40" i="2"/>
  <c r="CQ39" i="2"/>
  <c r="CQ40" i="2"/>
  <c r="CR39" i="2"/>
  <c r="CR40" i="2"/>
  <c r="CS39" i="2"/>
  <c r="CS40" i="2"/>
  <c r="CT39" i="2"/>
  <c r="CT40" i="2"/>
  <c r="CU39" i="2"/>
  <c r="CU40" i="2"/>
  <c r="CV39" i="2"/>
  <c r="CV40" i="2"/>
  <c r="CW39" i="2"/>
  <c r="CW40" i="2"/>
  <c r="CX39" i="2"/>
  <c r="CX40" i="2"/>
  <c r="CY39" i="2"/>
  <c r="CY40" i="2"/>
  <c r="CZ39" i="2"/>
  <c r="CZ40" i="2"/>
  <c r="DA39" i="2"/>
  <c r="DA40" i="2"/>
  <c r="DB39" i="2"/>
  <c r="DB40" i="2"/>
  <c r="DC39" i="2"/>
  <c r="DC40" i="2"/>
  <c r="DD39" i="2"/>
  <c r="DD40" i="2"/>
  <c r="DE39" i="2"/>
  <c r="DE40" i="2"/>
  <c r="DF39" i="2"/>
  <c r="DF40" i="2"/>
  <c r="DG39" i="2"/>
  <c r="DG40" i="2"/>
  <c r="DH39" i="2"/>
  <c r="DH40" i="2"/>
  <c r="DI39" i="2"/>
  <c r="DI40" i="2"/>
  <c r="DJ39" i="2"/>
  <c r="DJ40" i="2"/>
  <c r="DK39" i="2"/>
  <c r="DK40" i="2"/>
  <c r="DL39" i="2"/>
  <c r="DL40" i="2"/>
  <c r="DM39" i="2"/>
  <c r="DM40" i="2"/>
  <c r="DN39" i="2"/>
  <c r="DN40" i="2"/>
  <c r="DO39" i="2"/>
  <c r="DO40" i="2"/>
  <c r="DP39" i="2"/>
  <c r="DP40" i="2"/>
  <c r="DQ39" i="2"/>
  <c r="DQ40" i="2"/>
  <c r="DR39" i="2"/>
  <c r="DR40" i="2"/>
  <c r="AY40" i="2"/>
  <c r="D39" i="2"/>
  <c r="D40" i="2"/>
  <c r="E39" i="2"/>
  <c r="E40" i="2"/>
  <c r="C39" i="2"/>
  <c r="C40" i="2"/>
  <c r="D31" i="4" l="1"/>
  <c r="E31" i="4" s="1"/>
  <c r="D44" i="4"/>
  <c r="E44" i="4" s="1"/>
  <c r="D43" i="4"/>
  <c r="E43" i="4" s="1"/>
  <c r="D45" i="4"/>
  <c r="E45" i="4" s="1"/>
  <c r="D39" i="4"/>
  <c r="E39" i="4" s="1"/>
  <c r="D40" i="4"/>
  <c r="E40" i="4" s="1"/>
  <c r="D41" i="4"/>
  <c r="E41" i="4" s="1"/>
  <c r="D35" i="4"/>
  <c r="E35" i="4" s="1"/>
  <c r="D36" i="4"/>
  <c r="E36" i="4" s="1"/>
  <c r="D37" i="4"/>
  <c r="E37" i="4" s="1"/>
  <c r="D32" i="4"/>
  <c r="E32" i="4" s="1"/>
  <c r="D33" i="4"/>
  <c r="E33" i="4" s="1"/>
  <c r="D27" i="4"/>
  <c r="E27" i="4" s="1"/>
  <c r="D29" i="4"/>
  <c r="E29" i="4" s="1"/>
  <c r="D28" i="4"/>
  <c r="E28" i="4" s="1"/>
</calcChain>
</file>

<file path=xl/sharedStrings.xml><?xml version="1.0" encoding="utf-8"?>
<sst xmlns="http://schemas.openxmlformats.org/spreadsheetml/2006/main" count="1744" uniqueCount="1412">
  <si>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</si>
  <si>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</si>
  <si>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</si>
  <si>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</si>
  <si>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</si>
  <si>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</si>
  <si>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</si>
  <si>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</si>
  <si>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</si>
  <si>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</si>
  <si>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</si>
  <si>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</si>
  <si>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</si>
  <si>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</si>
  <si>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</si>
  <si>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</si>
  <si>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</si>
  <si>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</si>
  <si>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</si>
  <si>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</si>
  <si>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</si>
  <si>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</si>
  <si>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</si>
  <si>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</si>
  <si>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</si>
  <si>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</si>
  <si>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</si>
  <si>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</si>
  <si>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</si>
  <si>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</si>
  <si>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</si>
  <si>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</si>
  <si>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</si>
  <si>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</si>
  <si>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</si>
  <si>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</si>
  <si>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</si>
  <si>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</si>
  <si>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</si>
  <si>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</si>
  <si>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</si>
  <si>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</si>
  <si>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</si>
  <si>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</si>
  <si>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</si>
  <si>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</si>
  <si>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</si>
  <si>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</si>
  <si>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</si>
  <si>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</si>
  <si>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</si>
  <si>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</si>
  <si>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</si>
  <si>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</si>
  <si>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</si>
  <si>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</si>
  <si>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</si>
  <si>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</si>
  <si>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</si>
  <si>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</si>
  <si>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</si>
  <si>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</si>
  <si>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</si>
  <si>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</si>
  <si>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</si>
  <si>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</si>
  <si>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</si>
  <si>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</si>
  <si>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</si>
  <si>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</si>
  <si>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</si>
  <si>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</si>
  <si>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</si>
  <si>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</si>
  <si>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</si>
  <si>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</si>
  <si>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</si>
  <si>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</si>
  <si>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</si>
  <si>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</si>
  <si>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</si>
  <si>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</si>
  <si>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</si>
  <si>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</si>
  <si>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</si>
  <si>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</si>
  <si>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</si>
  <si>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</si>
  <si>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</si>
  <si>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</si>
  <si>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</si>
  <si>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</si>
  <si>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</si>
  <si>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</si>
  <si>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</si>
  <si>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</si>
  <si>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</si>
  <si>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</si>
  <si>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</si>
  <si>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</si>
  <si>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</si>
  <si>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</si>
  <si>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</si>
  <si>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</si>
  <si>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</si>
  <si>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</si>
  <si>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</si>
  <si>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</si>
  <si>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</si>
  <si>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</si>
  <si>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</si>
  <si>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</si>
  <si>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</si>
  <si>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</si>
  <si>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</si>
  <si>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</si>
  <si>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</si>
  <si>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</si>
  <si>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</si>
  <si>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</si>
  <si>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</si>
  <si>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</si>
  <si>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</si>
  <si>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</si>
  <si>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</si>
  <si>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</si>
  <si>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</si>
  <si>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</si>
  <si>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</si>
  <si>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</si>
  <si>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</si>
  <si>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</si>
  <si>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</si>
  <si>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</si>
  <si>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</si>
  <si>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</si>
  <si>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</si>
  <si>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</si>
  <si>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</si>
  <si>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</si>
  <si>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</si>
  <si>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</si>
  <si>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</si>
  <si>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</si>
  <si>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</si>
  <si>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</si>
  <si>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</si>
  <si>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</si>
  <si>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</si>
  <si>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</si>
  <si>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</si>
  <si>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</si>
  <si>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</si>
  <si>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</si>
  <si>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</si>
  <si>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</si>
  <si>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</si>
  <si>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</si>
  <si>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</si>
  <si>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</si>
  <si>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</si>
  <si>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</si>
  <si>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</si>
  <si>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</si>
  <si>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</si>
  <si>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</si>
  <si>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</si>
  <si>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</si>
  <si>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</si>
  <si>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</si>
  <si>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</si>
  <si>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</si>
  <si>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</si>
  <si>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</si>
  <si>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</si>
  <si>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</si>
  <si>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</si>
  <si>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</si>
  <si>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</si>
  <si>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</si>
  <si>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</si>
  <si>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</si>
  <si>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</si>
  <si>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</si>
  <si>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</si>
  <si>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</si>
  <si>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</si>
  <si>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</si>
  <si>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</si>
  <si>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</si>
  <si>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</si>
  <si>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</si>
  <si>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</si>
  <si>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</si>
  <si>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</si>
  <si>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</si>
  <si>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</si>
  <si>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</si>
  <si>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</si>
  <si>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</si>
  <si>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</si>
  <si>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</si>
  <si>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</si>
  <si>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</si>
  <si>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</si>
  <si>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</si>
  <si>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</si>
  <si>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</si>
  <si>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</si>
  <si>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</si>
  <si>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</si>
  <si>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</si>
  <si>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</si>
  <si>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</si>
  <si>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</si>
  <si>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</si>
  <si>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</si>
  <si>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</si>
  <si>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</si>
  <si>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</si>
  <si>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</si>
  <si>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</si>
  <si>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</si>
  <si>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</si>
  <si>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</si>
  <si>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</si>
  <si>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</si>
  <si>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</si>
  <si>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</si>
  <si>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</si>
  <si>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</si>
  <si>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</si>
  <si>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</si>
  <si>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</si>
  <si>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</si>
  <si>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</si>
  <si>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</si>
  <si>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</si>
  <si>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</si>
  <si>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</si>
  <si>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</si>
  <si>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</si>
  <si>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</si>
  <si>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</si>
  <si>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</si>
  <si>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</si>
  <si>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</si>
  <si>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</si>
  <si>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</si>
  <si>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</si>
  <si>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</si>
  <si>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</si>
  <si>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</si>
  <si>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</si>
  <si>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</si>
  <si>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</si>
  <si>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</si>
  <si>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</si>
  <si>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</si>
  <si>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</si>
  <si>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</si>
  <si>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</si>
  <si>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</si>
  <si>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</si>
  <si>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</si>
  <si>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</si>
  <si>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</si>
  <si>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</si>
  <si>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</si>
  <si>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</si>
  <si>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</si>
  <si>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</si>
  <si>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</si>
  <si>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</si>
  <si>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</si>
  <si>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</si>
  <si>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</si>
  <si>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</si>
  <si>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</si>
  <si>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</si>
  <si>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</si>
  <si>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</si>
  <si>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</si>
  <si>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</si>
  <si>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</si>
  <si>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</si>
  <si>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</si>
  <si>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</si>
  <si>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</si>
  <si>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</si>
  <si>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</si>
  <si>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</si>
  <si>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</si>
  <si>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</si>
  <si>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</si>
  <si>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</si>
  <si>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</si>
  <si>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</si>
  <si>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</si>
  <si>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</si>
  <si>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</si>
  <si>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</si>
  <si>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</si>
  <si>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</si>
  <si>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</si>
  <si>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</si>
  <si>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</si>
  <si>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</si>
  <si>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</si>
  <si>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</si>
  <si>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</si>
  <si>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</si>
  <si>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</si>
  <si>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</si>
  <si>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</si>
  <si>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</si>
  <si>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</si>
  <si>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</si>
  <si>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</si>
  <si>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</si>
  <si>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</si>
  <si>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</si>
  <si>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</si>
  <si>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</si>
  <si>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</si>
  <si>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</si>
  <si>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</si>
  <si>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</si>
  <si>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</si>
  <si>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</si>
  <si>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</si>
  <si>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</si>
  <si>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</si>
  <si>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</si>
  <si>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</si>
  <si>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</si>
  <si>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</si>
  <si>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</si>
  <si>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</si>
  <si>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</si>
  <si>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</si>
  <si>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</si>
  <si>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</si>
  <si>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</si>
  <si>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</si>
  <si>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</si>
  <si>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</si>
  <si>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</si>
  <si>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</si>
  <si>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</si>
  <si>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</si>
  <si>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</si>
  <si>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</si>
  <si>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</si>
  <si>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</si>
  <si>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</si>
  <si>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</si>
  <si>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</si>
  <si>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</si>
  <si>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</si>
  <si>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</si>
  <si>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</si>
  <si>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</si>
  <si>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</si>
  <si>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</si>
  <si>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</si>
  <si>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</si>
  <si>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</si>
  <si>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</si>
  <si>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</si>
  <si>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</si>
  <si>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</si>
  <si>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</si>
  <si>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</si>
  <si>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</si>
  <si>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</si>
  <si>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</si>
  <si>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</si>
  <si>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</si>
  <si>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</si>
  <si>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</si>
  <si>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</si>
  <si>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</si>
  <si>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</si>
  <si>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</si>
  <si>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</si>
  <si>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</si>
  <si>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</si>
  <si>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</si>
  <si>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</si>
  <si>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</si>
  <si>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</si>
  <si>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</si>
  <si>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</si>
  <si>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</si>
  <si>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</si>
  <si>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</si>
  <si>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</si>
  <si>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</si>
  <si>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</si>
  <si>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</si>
  <si>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</si>
  <si>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</si>
  <si>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</si>
  <si>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</si>
  <si>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</si>
  <si>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</si>
  <si>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</si>
  <si>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</si>
  <si>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</si>
  <si>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</si>
  <si>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</si>
  <si>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</si>
  <si>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</si>
  <si>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</si>
  <si>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</si>
  <si>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</si>
  <si>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</si>
  <si>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</si>
  <si>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</si>
  <si>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</si>
  <si>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</si>
  <si>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</si>
  <si>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</si>
  <si>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</si>
  <si>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</si>
  <si>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</si>
  <si>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</si>
  <si>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</si>
  <si>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</si>
  <si>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</si>
  <si>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</si>
  <si>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</si>
  <si>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</si>
  <si>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</si>
  <si>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</si>
  <si>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</si>
  <si>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</si>
  <si>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</si>
  <si>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</si>
  <si>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</si>
  <si>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</si>
  <si>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</si>
  <si>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</si>
  <si>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</si>
  <si>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</si>
  <si>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</si>
  <si>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</si>
  <si>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</si>
  <si>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</si>
  <si>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</si>
  <si>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</si>
  <si>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</si>
  <si>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</si>
  <si>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</si>
  <si>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</si>
  <si>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</si>
  <si>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</si>
  <si>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</si>
  <si>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</si>
  <si>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</si>
  <si>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</si>
  <si>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</si>
  <si>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</si>
  <si>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</si>
  <si>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</si>
  <si>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</si>
  <si>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</si>
  <si>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</si>
  <si>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</si>
  <si>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</si>
  <si>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</si>
  <si>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</si>
  <si>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</si>
  <si>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</si>
  <si>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</si>
  <si>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</si>
  <si>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</si>
  <si>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</si>
  <si>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</si>
  <si>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</si>
  <si>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</si>
  <si>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</si>
  <si>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</si>
  <si>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</si>
  <si>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</si>
  <si>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</si>
  <si>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</si>
  <si>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</si>
  <si>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</si>
  <si>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</si>
  <si>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</si>
  <si>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</si>
  <si>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</si>
  <si>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</si>
  <si>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</si>
  <si>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</si>
  <si>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</si>
  <si>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</si>
  <si>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</si>
  <si>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</si>
  <si>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</si>
  <si>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</si>
  <si>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</si>
  <si>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</si>
  <si>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</si>
  <si>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</si>
  <si>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</si>
  <si>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</si>
  <si>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</si>
  <si>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</si>
  <si>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</si>
  <si>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</si>
  <si>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</si>
  <si>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</si>
  <si>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</si>
  <si>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</si>
  <si>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</si>
  <si>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</si>
  <si>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</si>
  <si>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</si>
  <si>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</si>
  <si>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</si>
  <si>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</si>
  <si>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</si>
  <si>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</si>
  <si>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</si>
  <si>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</si>
  <si>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</si>
  <si>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</si>
  <si>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</si>
  <si>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</si>
  <si>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</si>
  <si>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</si>
  <si>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</si>
  <si>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</si>
  <si>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</si>
  <si>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</si>
  <si>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</si>
  <si>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</si>
  <si>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</si>
  <si>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</si>
  <si>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</si>
  <si>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</si>
  <si>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</si>
  <si>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</si>
  <si>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</si>
  <si>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</si>
  <si>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</si>
  <si>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</si>
  <si>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</si>
  <si>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</si>
  <si>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</si>
  <si>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</si>
  <si>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</si>
  <si>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</si>
  <si>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</si>
  <si>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</si>
  <si>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</si>
  <si>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</si>
  <si>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</si>
  <si>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</si>
  <si>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</si>
  <si>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</si>
  <si>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</si>
  <si>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</si>
  <si>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</si>
  <si>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</si>
  <si>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</si>
  <si>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</si>
  <si>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</si>
  <si>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</si>
  <si>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</si>
  <si>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</si>
  <si>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</si>
  <si>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</si>
  <si>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</si>
  <si>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</si>
  <si>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</si>
  <si>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</si>
  <si>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</si>
  <si>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</si>
  <si>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</si>
  <si>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</si>
  <si>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</si>
  <si>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</si>
  <si>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</si>
  <si>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</si>
  <si>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</si>
  <si>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</si>
  <si>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</si>
  <si>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</si>
  <si>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</si>
  <si>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</si>
  <si>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</si>
  <si>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</si>
  <si>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</si>
  <si>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</si>
  <si>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</si>
  <si>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</si>
  <si>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</si>
  <si>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</si>
  <si>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</si>
  <si>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</si>
  <si>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</si>
  <si>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</si>
  <si>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</si>
  <si>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</si>
  <si>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</si>
  <si>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</si>
  <si>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</si>
  <si>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</si>
  <si>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</si>
  <si>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</si>
  <si>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</si>
  <si>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</si>
  <si>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</si>
  <si>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</si>
  <si>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</si>
  <si>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</si>
  <si>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</si>
  <si>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</si>
  <si>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</si>
  <si>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</si>
  <si>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</si>
  <si>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</si>
  <si>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</si>
  <si>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</si>
  <si>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</si>
  <si>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</si>
  <si>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</si>
  <si>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</si>
  <si>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</si>
  <si>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</si>
  <si>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</si>
  <si>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</si>
  <si>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</si>
  <si>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</si>
  <si>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</si>
  <si>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</si>
  <si>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</si>
  <si>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</si>
  <si>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</si>
  <si>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</si>
  <si>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</si>
  <si>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</si>
  <si>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</si>
  <si>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</si>
  <si>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</si>
  <si>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</si>
  <si>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</si>
  <si>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</si>
  <si>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</si>
  <si>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</si>
  <si>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</si>
  <si>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</si>
  <si>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</si>
  <si>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</si>
  <si>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</si>
  <si>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</si>
  <si>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</si>
  <si>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</si>
  <si>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</si>
  <si>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</si>
  <si>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</si>
  <si>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</si>
  <si>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</si>
  <si>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</si>
  <si>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</si>
  <si>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</si>
  <si>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</si>
  <si>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</si>
  <si>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</si>
  <si>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</si>
  <si>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</si>
  <si>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</si>
  <si>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</si>
  <si>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</si>
  <si>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</si>
  <si>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</si>
  <si>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</si>
  <si>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</si>
  <si>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</si>
  <si>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</si>
  <si>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</si>
  <si>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</si>
  <si>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</si>
  <si>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</si>
  <si>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</si>
  <si>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</si>
  <si>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</si>
  <si>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</si>
  <si>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</si>
  <si>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</si>
  <si>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</si>
  <si>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</si>
  <si>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</si>
  <si>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</si>
  <si>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</si>
  <si>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</si>
  <si>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</si>
  <si>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</si>
  <si>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</si>
  <si>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</si>
  <si>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</si>
  <si>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</si>
  <si>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</si>
  <si>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</si>
  <si>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</si>
  <si>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</si>
  <si>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</si>
  <si>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</si>
  <si>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</si>
  <si>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</si>
  <si>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</si>
  <si>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</si>
  <si>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</si>
  <si>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</si>
  <si>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</si>
  <si>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</si>
  <si>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</si>
  <si>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</si>
  <si>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</si>
  <si>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</si>
  <si>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</si>
  <si>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</si>
  <si>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</si>
  <si>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</si>
  <si>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</si>
  <si>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</si>
  <si>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</si>
  <si>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</si>
  <si>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</si>
  <si>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</si>
  <si>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</si>
  <si>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</si>
  <si>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</si>
  <si>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</si>
  <si>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</si>
  <si>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</si>
  <si>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</si>
  <si>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</si>
  <si>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</si>
  <si>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</si>
  <si>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</si>
  <si>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</si>
  <si>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</si>
  <si>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</si>
  <si>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</si>
  <si>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</si>
  <si>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</si>
  <si>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</si>
  <si>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</si>
  <si>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</si>
  <si>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</si>
  <si>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</si>
  <si>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</si>
  <si>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</si>
  <si>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</si>
  <si>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</si>
  <si>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</si>
  <si>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</si>
  <si>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</si>
  <si>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</si>
  <si>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</si>
  <si>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</si>
  <si>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</si>
  <si>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</si>
  <si>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</si>
  <si>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</si>
  <si>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</si>
  <si>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</si>
  <si>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</si>
  <si>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</si>
  <si>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</si>
  <si>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</si>
  <si>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</si>
  <si>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</si>
  <si>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</si>
  <si>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</si>
  <si>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</si>
  <si>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</si>
  <si>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</si>
  <si>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</si>
  <si>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</si>
  <si>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</si>
  <si>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</si>
  <si>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</si>
  <si>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</si>
  <si>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</si>
  <si>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</si>
  <si>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</si>
  <si>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</si>
  <si>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</si>
  <si>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</si>
  <si>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</si>
  <si>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</si>
  <si>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</si>
  <si>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</si>
  <si>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</si>
  <si>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</si>
  <si>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</si>
  <si>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</si>
  <si>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</si>
  <si>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</si>
  <si>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</si>
  <si>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</si>
  <si>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</si>
  <si>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</si>
  <si>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</si>
  <si>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</si>
  <si>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</si>
  <si>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</si>
  <si>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</si>
  <si>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</si>
  <si>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</si>
  <si>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</si>
  <si>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</si>
  <si>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</si>
  <si>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</si>
  <si>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</si>
  <si>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</si>
  <si>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</si>
  <si>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</si>
  <si>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</si>
  <si>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</si>
  <si>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</si>
  <si>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</si>
  <si>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</si>
  <si>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</si>
  <si>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</si>
  <si>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</si>
  <si>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</si>
  <si>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</si>
  <si>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</si>
  <si>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</si>
  <si>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</si>
  <si>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</si>
  <si>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</si>
  <si>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</si>
  <si>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</si>
  <si>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</si>
  <si>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</si>
  <si>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</si>
  <si>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</si>
  <si>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</si>
  <si>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</si>
  <si>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</si>
  <si>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</si>
  <si>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</si>
  <si>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</si>
  <si>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</si>
  <si>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</si>
  <si>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</si>
  <si>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</si>
  <si>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</si>
  <si>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</si>
  <si>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</si>
  <si>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</si>
  <si>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</si>
  <si>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</si>
  <si>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</si>
  <si>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</si>
  <si>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</si>
  <si>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</si>
  <si>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</si>
  <si>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</si>
  <si>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</si>
  <si>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</si>
  <si>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</si>
  <si>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</si>
  <si>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</si>
  <si>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</si>
  <si>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</si>
  <si>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</si>
  <si>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</si>
  <si>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</si>
  <si>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</si>
  <si>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</si>
  <si>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</si>
  <si>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</si>
  <si>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</si>
  <si>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</si>
  <si>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</si>
  <si>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</si>
  <si>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</si>
  <si>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</si>
  <si>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</si>
  <si>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</si>
  <si>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</si>
  <si>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</si>
  <si>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</si>
  <si>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</si>
  <si>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</si>
  <si>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</si>
  <si>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</si>
  <si>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</si>
  <si>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</si>
  <si>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</si>
  <si>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</si>
  <si>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</si>
  <si>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</si>
  <si>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</si>
  <si>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</si>
  <si>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</si>
  <si>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</si>
  <si>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</si>
  <si>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</si>
  <si>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</si>
  <si>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</si>
  <si>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</si>
  <si>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</si>
  <si>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</si>
  <si>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</si>
  <si>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</si>
  <si>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</si>
  <si>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</si>
  <si>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</si>
  <si>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</si>
  <si>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</si>
  <si>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</si>
  <si>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</si>
  <si>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</si>
  <si>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</si>
  <si>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</si>
  <si>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</si>
  <si>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</si>
  <si>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</si>
  <si>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</si>
  <si>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</si>
  <si>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</si>
  <si>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</si>
  <si>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</si>
  <si>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</si>
  <si>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</si>
  <si>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</si>
  <si>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</si>
  <si>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</si>
  <si>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</si>
  <si>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</si>
  <si>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</si>
  <si>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</si>
  <si>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</si>
  <si>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</si>
  <si>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</si>
  <si>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</si>
  <si>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</si>
  <si>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</si>
  <si>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</si>
  <si>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</si>
  <si>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</si>
  <si>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</si>
  <si>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</si>
  <si>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</si>
  <si>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</si>
  <si>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</si>
  <si>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</si>
  <si>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</si>
  <si>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</si>
  <si>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</si>
  <si>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</si>
  <si>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</si>
  <si>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</si>
  <si>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</si>
  <si>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</si>
  <si>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</si>
  <si>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</si>
  <si>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</si>
  <si>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</si>
  <si>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</si>
  <si>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</si>
  <si>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</si>
  <si>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</si>
  <si>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</si>
  <si>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</si>
  <si>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</si>
  <si>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</si>
  <si>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</si>
  <si>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</si>
  <si>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</si>
  <si>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</si>
  <si>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</si>
  <si>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</si>
  <si>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</si>
  <si>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</si>
  <si>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</si>
  <si>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</si>
  <si>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</si>
  <si>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</si>
  <si>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</si>
  <si>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</si>
  <si>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</si>
  <si>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</si>
  <si>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</si>
  <si>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</si>
  <si>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</si>
  <si>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</si>
  <si>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</si>
  <si>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</si>
  <si>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</si>
  <si>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</si>
  <si>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</si>
  <si>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</si>
  <si>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</si>
  <si>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</si>
  <si>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</si>
  <si>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</si>
  <si>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</si>
  <si>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</si>
  <si>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</si>
  <si>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</si>
  <si>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</si>
  <si>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</si>
  <si>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</si>
  <si>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</si>
  <si>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</si>
  <si>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</si>
  <si>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</si>
  <si>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</si>
  <si>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</si>
  <si>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</si>
  <si>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</si>
  <si>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</si>
  <si>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</si>
  <si>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</si>
  <si>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</si>
  <si>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</si>
  <si>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</si>
  <si>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</si>
  <si>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</si>
  <si>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</si>
  <si>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</si>
  <si>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</si>
  <si>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</si>
  <si>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</si>
  <si>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</si>
  <si>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</si>
  <si>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</si>
  <si>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</si>
  <si>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</si>
  <si>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</si>
  <si>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</si>
  <si>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</si>
  <si>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</si>
  <si>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</si>
  <si>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</si>
  <si>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</si>
  <si>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</si>
  <si>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</si>
  <si>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</si>
  <si>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</si>
  <si>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</si>
  <si>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</si>
  <si>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</si>
  <si>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</si>
  <si>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</si>
  <si>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</si>
  <si>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</si>
  <si>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</si>
  <si>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</si>
  <si>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</si>
  <si>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</si>
  <si>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</si>
  <si>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</si>
  <si>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</si>
  <si>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</si>
  <si>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</si>
  <si>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</si>
  <si>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</si>
  <si>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</si>
  <si>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</si>
  <si>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</si>
  <si>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</si>
  <si>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</si>
  <si>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</si>
  <si>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</si>
  <si>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</si>
  <si>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</si>
  <si>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</si>
  <si>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</si>
  <si>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</si>
  <si>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</si>
  <si>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</si>
  <si>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</si>
  <si>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</si>
  <si>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</si>
  <si>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</si>
  <si>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</si>
  <si>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</si>
  <si>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</si>
  <si>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</si>
  <si>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</si>
  <si>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</si>
  <si>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</si>
  <si>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</si>
  <si>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</si>
  <si>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</si>
  <si>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</si>
  <si>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</si>
  <si>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</si>
  <si>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</si>
  <si>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</si>
  <si>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</si>
  <si>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</si>
  <si>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</si>
  <si>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</si>
  <si>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</si>
  <si>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</si>
  <si>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</si>
  <si>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</si>
  <si>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</si>
  <si>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</si>
  <si>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</si>
  <si>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</si>
  <si>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</si>
  <si>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</si>
  <si>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</si>
  <si>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</si>
  <si>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</si>
  <si>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</si>
  <si>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</si>
  <si>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</si>
  <si>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</si>
  <si>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</si>
  <si>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</si>
  <si>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</si>
  <si>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</si>
  <si>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</si>
  <si>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</si>
  <si>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</si>
  <si>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</si>
  <si>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</si>
  <si>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</si>
  <si>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</si>
  <si>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</si>
  <si>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</si>
  <si>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</si>
  <si>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</si>
  <si>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</si>
  <si>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</si>
  <si>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</si>
  <si>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</si>
  <si>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</si>
  <si>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</si>
  <si>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</si>
  <si>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</si>
  <si>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</si>
  <si>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</si>
  <si>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</si>
  <si>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</si>
  <si>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</si>
  <si>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</si>
  <si>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</si>
  <si>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</si>
  <si>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</si>
  <si>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</si>
  <si>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</si>
  <si>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</si>
  <si>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</si>
  <si>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</si>
  <si>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</si>
  <si>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</si>
  <si>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</si>
  <si>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</si>
  <si>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</si>
  <si>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</si>
  <si>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</si>
  <si>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</si>
  <si>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</si>
  <si>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</si>
  <si>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</si>
  <si>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</si>
  <si>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</si>
  <si>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</si>
  <si>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</si>
  <si>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</si>
  <si>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</si>
  <si>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</si>
  <si>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</si>
  <si>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</si>
  <si>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</si>
  <si>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</si>
  <si>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</si>
  <si>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</si>
  <si>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</si>
  <si>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</si>
  <si>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</si>
  <si>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</si>
  <si>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</si>
  <si>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</si>
  <si>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</si>
  <si>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</si>
  <si>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</si>
  <si>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</si>
  <si>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</si>
  <si>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</si>
  <si>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</si>
  <si>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</si>
  <si>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</si>
  <si>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</si>
  <si>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</si>
  <si>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</si>
  <si>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</si>
  <si>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</si>
  <si>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</si>
  <si>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</si>
  <si>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</si>
  <si>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</si>
  <si>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</si>
  <si>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</si>
  <si>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</si>
  <si>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</si>
  <si>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</si>
  <si>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</si>
  <si>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</si>
  <si>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</si>
  <si>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</si>
  <si>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</si>
  <si>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</si>
  <si>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</si>
  <si>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</si>
  <si>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</si>
  <si>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</si>
  <si>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</si>
  <si>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</si>
  <si>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</si>
  <si>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</si>
  <si>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</si>
  <si>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</si>
  <si>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</si>
  <si>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</si>
  <si>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</si>
  <si>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</si>
  <si>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</si>
  <si>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</si>
  <si>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</si>
  <si>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</si>
  <si>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</si>
  <si>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</si>
  <si>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</si>
  <si>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</si>
  <si>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</si>
  <si>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</si>
  <si>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</si>
  <si>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</si>
  <si>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</si>
  <si>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</si>
  <si>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</si>
  <si>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</si>
  <si>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</si>
  <si>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</si>
  <si>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</si>
  <si>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</si>
  <si>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</si>
  <si>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</si>
  <si>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</si>
  <si>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</si>
  <si>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</si>
  <si>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</si>
  <si>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</si>
  <si>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</si>
  <si>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</si>
  <si>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</si>
  <si>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</si>
  <si>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</si>
  <si>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</si>
  <si>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</si>
  <si>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</si>
  <si>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</si>
  <si>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</si>
  <si>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</si>
  <si>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</si>
  <si>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</si>
  <si>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</si>
  <si>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</si>
  <si>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</si>
  <si>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</si>
  <si>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</si>
  <si>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</si>
  <si>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</si>
  <si>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</si>
  <si>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</si>
  <si>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</si>
  <si>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</si>
  <si>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</si>
  <si>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</si>
  <si>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</si>
  <si>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</si>
  <si>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</si>
  <si>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</si>
  <si>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</si>
  <si>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</si>
  <si>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</si>
  <si>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</si>
  <si>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</si>
  <si>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</si>
  <si>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</si>
  <si>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</si>
  <si>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</si>
  <si>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</si>
  <si>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</si>
  <si>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</si>
  <si>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</si>
  <si>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</si>
  <si>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</si>
  <si>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</si>
  <si>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</si>
  <si>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</si>
  <si>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</si>
  <si>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</si>
  <si>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</si>
  <si>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</si>
  <si>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</si>
  <si>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</si>
  <si>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</si>
  <si>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</si>
  <si>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</si>
  <si>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</si>
  <si>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</si>
  <si>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</si>
  <si>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</si>
  <si>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</si>
  <si>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</si>
  <si>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</si>
  <si>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</si>
  <si>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</si>
  <si>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</si>
  <si>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</si>
  <si>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</si>
  <si>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</si>
  <si>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</si>
  <si>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</si>
  <si>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</si>
  <si>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</si>
  <si>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</si>
  <si>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</si>
  <si>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</si>
  <si>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</si>
  <si>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</si>
  <si>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</si>
  <si>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</si>
  <si>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</si>
  <si>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</si>
  <si>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</si>
  <si>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</si>
  <si>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</si>
  <si>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</si>
  <si>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</si>
  <si>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</si>
  <si>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</si>
  <si>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</si>
  <si>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</si>
  <si>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</si>
  <si>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</si>
  <si>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</si>
  <si>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</si>
  <si>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</si>
  <si>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</si>
  <si>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</si>
  <si>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</si>
  <si>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</si>
  <si>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</si>
  <si>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</si>
  <si>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</si>
  <si>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</si>
  <si>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</si>
  <si>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</si>
  <si>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</si>
  <si>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</si>
  <si>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</si>
  <si>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</si>
  <si>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</si>
  <si>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</si>
  <si>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</si>
  <si>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</si>
  <si>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</si>
  <si>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</si>
  <si>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</si>
  <si>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</si>
  <si>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</si>
  <si>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</si>
  <si>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</si>
  <si>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</si>
  <si>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</si>
  <si>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</si>
  <si>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</si>
  <si>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</si>
  <si>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</si>
  <si>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</si>
  <si>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</si>
  <si>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</si>
  <si>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</si>
  <si>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</si>
  <si>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</si>
  <si>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</si>
  <si>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</si>
  <si>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</si>
  <si>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</si>
  <si>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</si>
  <si>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</si>
  <si>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</si>
  <si>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</si>
  <si>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</si>
  <si>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11.09-15.09</t>
  </si>
  <si>
    <t>Абдыкаримова Мадина</t>
  </si>
  <si>
    <t>Алтынбеков Амир</t>
  </si>
  <si>
    <t>Алешин Игнат</t>
  </si>
  <si>
    <t>Канат Милана</t>
  </si>
  <si>
    <t>Казистаев Асет</t>
  </si>
  <si>
    <t>Мукан Айым</t>
  </si>
  <si>
    <t>Орал Карим</t>
  </si>
  <si>
    <t>Павлова Евгения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</si>
</sst>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" fontId="6" fillId="0" borderId="0" xfId="0" applyNumberFormat="1" applyFon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33" workbookViewId="0">
      <selection activeCell="I56" sqref="I5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4" t="s">
        <v>797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7" t="s">
        <v>0</v>
      </c>
      <c r="B4" s="97" t="s">
        <v>170</v>
      </c>
      <c r="C4" s="75" t="s">
        <v>319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52" t="s">
        <v>321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4"/>
      <c r="BH4" s="70" t="s">
        <v>881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52" t="s">
        <v>324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4"/>
      <c r="DA4" s="59" t="s">
        <v>326</v>
      </c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1"/>
    </row>
    <row r="5" spans="1:119" ht="15.6" customHeight="1" x14ac:dyDescent="0.25">
      <c r="A5" s="97"/>
      <c r="B5" s="97"/>
      <c r="C5" s="78" t="s">
        <v>320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80"/>
      <c r="X5" s="81" t="s">
        <v>322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71" t="s">
        <v>323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3"/>
      <c r="BH5" s="74" t="s">
        <v>32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50" t="s">
        <v>325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7" t="s">
        <v>43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66" t="s">
        <v>327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8"/>
    </row>
    <row r="6" spans="1:119" ht="15" customHeight="1" x14ac:dyDescent="0.25">
      <c r="A6" s="97"/>
      <c r="B6" s="97"/>
      <c r="C6" s="52" t="s">
        <v>803</v>
      </c>
      <c r="D6" s="53"/>
      <c r="E6" s="53"/>
      <c r="F6" s="53"/>
      <c r="G6" s="53"/>
      <c r="H6" s="53"/>
      <c r="I6" s="53"/>
      <c r="J6" s="53"/>
      <c r="K6" s="53"/>
      <c r="L6" s="70" t="s">
        <v>821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69" t="s">
        <v>803</v>
      </c>
      <c r="Y6" s="69"/>
      <c r="Z6" s="69"/>
      <c r="AA6" s="69"/>
      <c r="AB6" s="69"/>
      <c r="AC6" s="69"/>
      <c r="AD6" s="69"/>
      <c r="AE6" s="69"/>
      <c r="AF6" s="69"/>
      <c r="AG6" s="70" t="s">
        <v>821</v>
      </c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69" t="s">
        <v>803</v>
      </c>
      <c r="AT6" s="69"/>
      <c r="AU6" s="69"/>
      <c r="AV6" s="69"/>
      <c r="AW6" s="69"/>
      <c r="AX6" s="69"/>
      <c r="AY6" s="70" t="s">
        <v>821</v>
      </c>
      <c r="AZ6" s="70"/>
      <c r="BA6" s="70"/>
      <c r="BB6" s="70"/>
      <c r="BC6" s="70"/>
      <c r="BD6" s="70"/>
      <c r="BE6" s="70"/>
      <c r="BF6" s="70"/>
      <c r="BG6" s="70"/>
      <c r="BH6" s="69" t="s">
        <v>803</v>
      </c>
      <c r="BI6" s="69"/>
      <c r="BJ6" s="69"/>
      <c r="BK6" s="69"/>
      <c r="BL6" s="69"/>
      <c r="BM6" s="69"/>
      <c r="BN6" s="70" t="s">
        <v>821</v>
      </c>
      <c r="BO6" s="70"/>
      <c r="BP6" s="70"/>
      <c r="BQ6" s="70"/>
      <c r="BR6" s="70"/>
      <c r="BS6" s="70"/>
      <c r="BT6" s="70"/>
      <c r="BU6" s="70"/>
      <c r="BV6" s="70"/>
      <c r="BW6" s="69" t="s">
        <v>803</v>
      </c>
      <c r="BX6" s="69"/>
      <c r="BY6" s="69"/>
      <c r="BZ6" s="69"/>
      <c r="CA6" s="69"/>
      <c r="CB6" s="69"/>
      <c r="CC6" s="70" t="s">
        <v>821</v>
      </c>
      <c r="CD6" s="70"/>
      <c r="CE6" s="70"/>
      <c r="CF6" s="70"/>
      <c r="CG6" s="70"/>
      <c r="CH6" s="70"/>
      <c r="CI6" s="55" t="s">
        <v>803</v>
      </c>
      <c r="CJ6" s="56"/>
      <c r="CK6" s="56"/>
      <c r="CL6" s="56"/>
      <c r="CM6" s="56"/>
      <c r="CN6" s="56"/>
      <c r="CO6" s="56"/>
      <c r="CP6" s="56"/>
      <c r="CQ6" s="56"/>
      <c r="CR6" s="53" t="s">
        <v>821</v>
      </c>
      <c r="CS6" s="53"/>
      <c r="CT6" s="53"/>
      <c r="CU6" s="53"/>
      <c r="CV6" s="53"/>
      <c r="CW6" s="53"/>
      <c r="CX6" s="53"/>
      <c r="CY6" s="53"/>
      <c r="CZ6" s="54"/>
      <c r="DA6" s="55" t="s">
        <v>803</v>
      </c>
      <c r="DB6" s="56"/>
      <c r="DC6" s="56"/>
      <c r="DD6" s="56"/>
      <c r="DE6" s="56"/>
      <c r="DF6" s="62"/>
      <c r="DG6" s="63" t="s">
        <v>821</v>
      </c>
      <c r="DH6" s="64"/>
      <c r="DI6" s="64"/>
      <c r="DJ6" s="64"/>
      <c r="DK6" s="64"/>
      <c r="DL6" s="64"/>
      <c r="DM6" s="64"/>
      <c r="DN6" s="64"/>
      <c r="DO6" s="65"/>
    </row>
    <row r="7" spans="1:119" ht="10.15" hidden="1" customHeight="1" x14ac:dyDescent="0.25">
      <c r="A7" s="97"/>
      <c r="B7" s="97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7"/>
      <c r="B8" s="97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7"/>
      <c r="B9" s="9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7"/>
      <c r="B10" s="97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7"/>
      <c r="B11" s="97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7"/>
      <c r="B12" s="97"/>
      <c r="C12" s="80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78" t="s">
        <v>21</v>
      </c>
      <c r="AB12" s="79"/>
      <c r="AC12" s="80"/>
      <c r="AD12" s="78" t="s">
        <v>22</v>
      </c>
      <c r="AE12" s="79"/>
      <c r="AF12" s="80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86" t="s">
        <v>26</v>
      </c>
      <c r="AQ12" s="86"/>
      <c r="AR12" s="86"/>
      <c r="AS12" s="92" t="s">
        <v>27</v>
      </c>
      <c r="AT12" s="92"/>
      <c r="AU12" s="92"/>
      <c r="AV12" s="92" t="s">
        <v>28</v>
      </c>
      <c r="AW12" s="92"/>
      <c r="AX12" s="92"/>
      <c r="AY12" s="86" t="s">
        <v>29</v>
      </c>
      <c r="AZ12" s="86"/>
      <c r="BA12" s="86"/>
      <c r="BB12" s="92" t="s">
        <v>30</v>
      </c>
      <c r="BC12" s="92"/>
      <c r="BD12" s="92"/>
      <c r="BE12" s="92" t="s">
        <v>31</v>
      </c>
      <c r="BF12" s="92"/>
      <c r="BG12" s="92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 x14ac:dyDescent="0.25">
      <c r="A13" s="97"/>
      <c r="B13" s="98"/>
      <c r="C13" s="90" t="s">
        <v>802</v>
      </c>
      <c r="D13" s="90"/>
      <c r="E13" s="90"/>
      <c r="F13" s="90" t="s">
        <v>804</v>
      </c>
      <c r="G13" s="90"/>
      <c r="H13" s="90"/>
      <c r="I13" s="90" t="s">
        <v>187</v>
      </c>
      <c r="J13" s="90"/>
      <c r="K13" s="90"/>
      <c r="L13" s="85" t="s">
        <v>807</v>
      </c>
      <c r="M13" s="85"/>
      <c r="N13" s="85"/>
      <c r="O13" s="85" t="s">
        <v>808</v>
      </c>
      <c r="P13" s="85"/>
      <c r="Q13" s="85"/>
      <c r="R13" s="85" t="s">
        <v>811</v>
      </c>
      <c r="S13" s="85"/>
      <c r="T13" s="85"/>
      <c r="U13" s="85" t="s">
        <v>813</v>
      </c>
      <c r="V13" s="85"/>
      <c r="W13" s="85"/>
      <c r="X13" s="85" t="s">
        <v>814</v>
      </c>
      <c r="Y13" s="85"/>
      <c r="Z13" s="85"/>
      <c r="AA13" s="91" t="s">
        <v>816</v>
      </c>
      <c r="AB13" s="91"/>
      <c r="AC13" s="91"/>
      <c r="AD13" s="85" t="s">
        <v>817</v>
      </c>
      <c r="AE13" s="85"/>
      <c r="AF13" s="85"/>
      <c r="AG13" s="91" t="s">
        <v>822</v>
      </c>
      <c r="AH13" s="91"/>
      <c r="AI13" s="91"/>
      <c r="AJ13" s="85" t="s">
        <v>824</v>
      </c>
      <c r="AK13" s="85"/>
      <c r="AL13" s="85"/>
      <c r="AM13" s="85" t="s">
        <v>828</v>
      </c>
      <c r="AN13" s="85"/>
      <c r="AO13" s="85"/>
      <c r="AP13" s="85" t="s">
        <v>831</v>
      </c>
      <c r="AQ13" s="85"/>
      <c r="AR13" s="85"/>
      <c r="AS13" s="85" t="s">
        <v>834</v>
      </c>
      <c r="AT13" s="85"/>
      <c r="AU13" s="85"/>
      <c r="AV13" s="85" t="s">
        <v>835</v>
      </c>
      <c r="AW13" s="85"/>
      <c r="AX13" s="85"/>
      <c r="AY13" s="85" t="s">
        <v>837</v>
      </c>
      <c r="AZ13" s="85"/>
      <c r="BA13" s="85"/>
      <c r="BB13" s="85" t="s">
        <v>213</v>
      </c>
      <c r="BC13" s="85"/>
      <c r="BD13" s="85"/>
      <c r="BE13" s="85" t="s">
        <v>840</v>
      </c>
      <c r="BF13" s="85"/>
      <c r="BG13" s="85"/>
      <c r="BH13" s="85" t="s">
        <v>215</v>
      </c>
      <c r="BI13" s="85"/>
      <c r="BJ13" s="85"/>
      <c r="BK13" s="91" t="s">
        <v>842</v>
      </c>
      <c r="BL13" s="91"/>
      <c r="BM13" s="91"/>
      <c r="BN13" s="85" t="s">
        <v>845</v>
      </c>
      <c r="BO13" s="85"/>
      <c r="BP13" s="85"/>
      <c r="BQ13" s="90" t="s">
        <v>219</v>
      </c>
      <c r="BR13" s="90"/>
      <c r="BS13" s="90"/>
      <c r="BT13" s="85" t="s">
        <v>224</v>
      </c>
      <c r="BU13" s="85"/>
      <c r="BV13" s="85"/>
      <c r="BW13" s="85" t="s">
        <v>848</v>
      </c>
      <c r="BX13" s="85"/>
      <c r="BY13" s="85"/>
      <c r="BZ13" s="85" t="s">
        <v>850</v>
      </c>
      <c r="CA13" s="85"/>
      <c r="CB13" s="85"/>
      <c r="CC13" s="85" t="s">
        <v>851</v>
      </c>
      <c r="CD13" s="85"/>
      <c r="CE13" s="85"/>
      <c r="CF13" s="85" t="s">
        <v>855</v>
      </c>
      <c r="CG13" s="85"/>
      <c r="CH13" s="85"/>
      <c r="CI13" s="85" t="s">
        <v>859</v>
      </c>
      <c r="CJ13" s="85"/>
      <c r="CK13" s="85"/>
      <c r="CL13" s="85" t="s">
        <v>862</v>
      </c>
      <c r="CM13" s="85"/>
      <c r="CN13" s="85"/>
      <c r="CO13" s="85" t="s">
        <v>863</v>
      </c>
      <c r="CP13" s="85"/>
      <c r="CQ13" s="85"/>
      <c r="CR13" s="85" t="s">
        <v>864</v>
      </c>
      <c r="CS13" s="85"/>
      <c r="CT13" s="85"/>
      <c r="CU13" s="85" t="s">
        <v>865</v>
      </c>
      <c r="CV13" s="85"/>
      <c r="CW13" s="85"/>
      <c r="CX13" s="85" t="s">
        <v>866</v>
      </c>
      <c r="CY13" s="85"/>
      <c r="CZ13" s="85"/>
      <c r="DA13" s="85" t="s">
        <v>868</v>
      </c>
      <c r="DB13" s="85"/>
      <c r="DC13" s="85"/>
      <c r="DD13" s="85" t="s">
        <v>237</v>
      </c>
      <c r="DE13" s="85"/>
      <c r="DF13" s="85"/>
      <c r="DG13" s="85" t="s">
        <v>872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25">
      <c r="A14" s="97"/>
      <c r="B14" s="9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93" t="s">
        <v>171</v>
      </c>
      <c r="B40" s="94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95" t="s">
        <v>795</v>
      </c>
      <c r="B41" s="96"/>
      <c r="C41" s="43">
        <f>C40/25%</f>
        <v>0</v>
      </c>
      <c r="D41" s="43">
        <f>D40/25%</f>
        <v>0</v>
      </c>
      <c r="E41" s="43">
        <f t="shared" ref="E41:AR41" si="4">E40/25%</f>
        <v>0</v>
      </c>
      <c r="F41" s="43">
        <f t="shared" si="4"/>
        <v>0</v>
      </c>
      <c r="G41" s="43">
        <f t="shared" si="4"/>
        <v>0</v>
      </c>
      <c r="H41" s="43">
        <f t="shared" si="4"/>
        <v>0</v>
      </c>
      <c r="I41" s="43">
        <f t="shared" si="4"/>
        <v>0</v>
      </c>
      <c r="J41" s="43">
        <f t="shared" si="4"/>
        <v>0</v>
      </c>
      <c r="K41" s="43">
        <f t="shared" si="4"/>
        <v>0</v>
      </c>
      <c r="L41" s="43">
        <f t="shared" si="4"/>
        <v>0</v>
      </c>
      <c r="M41" s="43">
        <f t="shared" si="4"/>
        <v>0</v>
      </c>
      <c r="N41" s="43">
        <f t="shared" si="4"/>
        <v>0</v>
      </c>
      <c r="O41" s="43">
        <f t="shared" si="4"/>
        <v>0</v>
      </c>
      <c r="P41" s="43">
        <f t="shared" si="4"/>
        <v>0</v>
      </c>
      <c r="Q41" s="43">
        <f t="shared" si="4"/>
        <v>0</v>
      </c>
      <c r="R41" s="43">
        <f t="shared" si="4"/>
        <v>0</v>
      </c>
      <c r="S41" s="43">
        <f t="shared" si="4"/>
        <v>0</v>
      </c>
      <c r="T41" s="43">
        <f t="shared" si="4"/>
        <v>0</v>
      </c>
      <c r="U41" s="43">
        <f t="shared" si="4"/>
        <v>0</v>
      </c>
      <c r="V41" s="43">
        <f t="shared" si="4"/>
        <v>0</v>
      </c>
      <c r="W41" s="43">
        <f t="shared" si="4"/>
        <v>0</v>
      </c>
      <c r="X41" s="43">
        <f t="shared" si="4"/>
        <v>0</v>
      </c>
      <c r="Y41" s="43">
        <f t="shared" si="4"/>
        <v>0</v>
      </c>
      <c r="Z41" s="43">
        <f t="shared" si="4"/>
        <v>0</v>
      </c>
      <c r="AA41" s="43">
        <f t="shared" si="4"/>
        <v>0</v>
      </c>
      <c r="AB41" s="43">
        <f t="shared" si="4"/>
        <v>0</v>
      </c>
      <c r="AC41" s="43">
        <f t="shared" si="4"/>
        <v>0</v>
      </c>
      <c r="AD41" s="43">
        <f t="shared" si="4"/>
        <v>0</v>
      </c>
      <c r="AE41" s="43">
        <f t="shared" si="4"/>
        <v>0</v>
      </c>
      <c r="AF41" s="43">
        <f t="shared" si="4"/>
        <v>0</v>
      </c>
      <c r="AG41" s="43">
        <f t="shared" si="4"/>
        <v>0</v>
      </c>
      <c r="AH41" s="43">
        <f t="shared" si="4"/>
        <v>0</v>
      </c>
      <c r="AI41" s="43">
        <f t="shared" si="4"/>
        <v>0</v>
      </c>
      <c r="AJ41" s="43">
        <f t="shared" si="4"/>
        <v>0</v>
      </c>
      <c r="AK41" s="43">
        <f t="shared" si="4"/>
        <v>0</v>
      </c>
      <c r="AL41" s="43">
        <f t="shared" si="4"/>
        <v>0</v>
      </c>
      <c r="AM41" s="43">
        <f t="shared" si="4"/>
        <v>0</v>
      </c>
      <c r="AN41" s="43">
        <f t="shared" si="4"/>
        <v>0</v>
      </c>
      <c r="AO41" s="43">
        <f t="shared" si="4"/>
        <v>0</v>
      </c>
      <c r="AP41" s="43">
        <f t="shared" si="4"/>
        <v>0</v>
      </c>
      <c r="AQ41" s="43">
        <f t="shared" si="4"/>
        <v>0</v>
      </c>
      <c r="AR41" s="43">
        <f t="shared" si="4"/>
        <v>0</v>
      </c>
      <c r="AS41" s="43">
        <f t="shared" ref="AS41:BV41" si="5">AS40/25%</f>
        <v>0</v>
      </c>
      <c r="AT41" s="43">
        <f t="shared" si="5"/>
        <v>0</v>
      </c>
      <c r="AU41" s="43">
        <f t="shared" si="5"/>
        <v>0</v>
      </c>
      <c r="AV41" s="43">
        <f t="shared" si="5"/>
        <v>0</v>
      </c>
      <c r="AW41" s="43">
        <f t="shared" si="5"/>
        <v>0</v>
      </c>
      <c r="AX41" s="43">
        <f t="shared" si="5"/>
        <v>0</v>
      </c>
      <c r="AY41" s="43">
        <f t="shared" si="5"/>
        <v>0</v>
      </c>
      <c r="AZ41" s="43">
        <f t="shared" si="5"/>
        <v>0</v>
      </c>
      <c r="BA41" s="43">
        <f t="shared" si="5"/>
        <v>0</v>
      </c>
      <c r="BB41" s="43">
        <f t="shared" si="5"/>
        <v>0</v>
      </c>
      <c r="BC41" s="43">
        <f t="shared" si="5"/>
        <v>0</v>
      </c>
      <c r="BD41" s="43">
        <f t="shared" si="5"/>
        <v>0</v>
      </c>
      <c r="BE41" s="43">
        <f t="shared" si="5"/>
        <v>0</v>
      </c>
      <c r="BF41" s="43">
        <f t="shared" si="5"/>
        <v>0</v>
      </c>
      <c r="BG41" s="43">
        <f t="shared" si="5"/>
        <v>0</v>
      </c>
      <c r="BH41" s="43">
        <f t="shared" si="5"/>
        <v>0</v>
      </c>
      <c r="BI41" s="43">
        <f t="shared" si="5"/>
        <v>0</v>
      </c>
      <c r="BJ41" s="43">
        <f t="shared" si="5"/>
        <v>0</v>
      </c>
      <c r="BK41" s="43">
        <f t="shared" si="5"/>
        <v>0</v>
      </c>
      <c r="BL41" s="43">
        <f t="shared" si="5"/>
        <v>0</v>
      </c>
      <c r="BM41" s="43">
        <f t="shared" si="5"/>
        <v>0</v>
      </c>
      <c r="BN41" s="43">
        <f t="shared" si="5"/>
        <v>0</v>
      </c>
      <c r="BO41" s="43">
        <f t="shared" si="5"/>
        <v>0</v>
      </c>
      <c r="BP41" s="43">
        <f t="shared" si="5"/>
        <v>0</v>
      </c>
      <c r="BQ41" s="43">
        <f t="shared" si="5"/>
        <v>0</v>
      </c>
      <c r="BR41" s="43">
        <f t="shared" si="5"/>
        <v>0</v>
      </c>
      <c r="BS41" s="43">
        <f t="shared" si="5"/>
        <v>0</v>
      </c>
      <c r="BT41" s="43">
        <f t="shared" si="5"/>
        <v>0</v>
      </c>
      <c r="BU41" s="43">
        <f t="shared" si="5"/>
        <v>0</v>
      </c>
      <c r="BV41" s="43">
        <f t="shared" si="5"/>
        <v>0</v>
      </c>
      <c r="BW41" s="43">
        <f t="shared" ref="BW41:DL41" si="6">BW40/25%</f>
        <v>0</v>
      </c>
      <c r="BX41" s="43">
        <f t="shared" si="6"/>
        <v>0</v>
      </c>
      <c r="BY41" s="43">
        <f t="shared" si="6"/>
        <v>0</v>
      </c>
      <c r="BZ41" s="43">
        <f t="shared" si="6"/>
        <v>0</v>
      </c>
      <c r="CA41" s="43">
        <f t="shared" si="6"/>
        <v>0</v>
      </c>
      <c r="CB41" s="43">
        <f t="shared" si="6"/>
        <v>0</v>
      </c>
      <c r="CC41" s="43">
        <f t="shared" si="6"/>
        <v>0</v>
      </c>
      <c r="CD41" s="43">
        <f t="shared" si="6"/>
        <v>0</v>
      </c>
      <c r="CE41" s="43">
        <f t="shared" si="6"/>
        <v>0</v>
      </c>
      <c r="CF41" s="43">
        <f t="shared" si="6"/>
        <v>0</v>
      </c>
      <c r="CG41" s="43">
        <f t="shared" si="6"/>
        <v>0</v>
      </c>
      <c r="CH41" s="43">
        <f t="shared" si="6"/>
        <v>0</v>
      </c>
      <c r="CI41" s="43">
        <f t="shared" si="6"/>
        <v>0</v>
      </c>
      <c r="CJ41" s="43">
        <f t="shared" si="6"/>
        <v>0</v>
      </c>
      <c r="CK41" s="43">
        <f t="shared" si="6"/>
        <v>0</v>
      </c>
      <c r="CL41" s="43">
        <f t="shared" si="6"/>
        <v>0</v>
      </c>
      <c r="CM41" s="43">
        <f t="shared" si="6"/>
        <v>0</v>
      </c>
      <c r="CN41" s="43">
        <f t="shared" si="6"/>
        <v>0</v>
      </c>
      <c r="CO41" s="43">
        <f t="shared" si="6"/>
        <v>0</v>
      </c>
      <c r="CP41" s="43">
        <f t="shared" si="6"/>
        <v>0</v>
      </c>
      <c r="CQ41" s="43">
        <f t="shared" si="6"/>
        <v>0</v>
      </c>
      <c r="CR41" s="43">
        <f t="shared" si="6"/>
        <v>0</v>
      </c>
      <c r="CS41" s="43">
        <f t="shared" si="6"/>
        <v>0</v>
      </c>
      <c r="CT41" s="43">
        <f t="shared" si="6"/>
        <v>0</v>
      </c>
      <c r="CU41" s="43">
        <f t="shared" si="6"/>
        <v>0</v>
      </c>
      <c r="CV41" s="43">
        <f t="shared" si="6"/>
        <v>0</v>
      </c>
      <c r="CW41" s="43">
        <f t="shared" si="6"/>
        <v>0</v>
      </c>
      <c r="CX41" s="43">
        <f t="shared" si="6"/>
        <v>0</v>
      </c>
      <c r="CY41" s="43">
        <f t="shared" si="6"/>
        <v>0</v>
      </c>
      <c r="CZ41" s="43">
        <f t="shared" si="6"/>
        <v>0</v>
      </c>
      <c r="DA41" s="44">
        <f t="shared" si="6"/>
        <v>0</v>
      </c>
      <c r="DB41" s="44">
        <f t="shared" si="6"/>
        <v>0</v>
      </c>
      <c r="DC41" s="44">
        <f t="shared" si="6"/>
        <v>0</v>
      </c>
      <c r="DD41" s="44">
        <f t="shared" si="6"/>
        <v>0</v>
      </c>
      <c r="DE41" s="44">
        <f t="shared" si="6"/>
        <v>0</v>
      </c>
      <c r="DF41" s="44">
        <f t="shared" si="6"/>
        <v>0</v>
      </c>
      <c r="DG41" s="44">
        <f t="shared" si="6"/>
        <v>0</v>
      </c>
      <c r="DH41" s="44">
        <f t="shared" si="6"/>
        <v>0</v>
      </c>
      <c r="DI41" s="44">
        <f t="shared" si="6"/>
        <v>0</v>
      </c>
      <c r="DJ41" s="44">
        <f t="shared" si="6"/>
        <v>0</v>
      </c>
      <c r="DK41" s="44">
        <f t="shared" si="6"/>
        <v>0</v>
      </c>
      <c r="DL41" s="44">
        <f t="shared" si="6"/>
        <v>0</v>
      </c>
      <c r="DM41" s="44">
        <f t="shared" ref="DM41:DO41" si="7">DM40/25%</f>
        <v>0</v>
      </c>
      <c r="DN41" s="44">
        <f t="shared" si="7"/>
        <v>0</v>
      </c>
      <c r="DO41" s="44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763</v>
      </c>
    </row>
    <row r="44" spans="1:119" x14ac:dyDescent="0.25">
      <c r="B44" t="s">
        <v>764</v>
      </c>
      <c r="C44" t="s">
        <v>772</v>
      </c>
      <c r="D44" s="33">
        <f>C41+F41+I41+L41+O41+R41+U41/7</f>
        <v>0</v>
      </c>
      <c r="E44">
        <f>D44/100*25</f>
        <v>0</v>
      </c>
    </row>
    <row r="45" spans="1:119" x14ac:dyDescent="0.25">
      <c r="B45" t="s">
        <v>766</v>
      </c>
      <c r="C45" t="s">
        <v>772</v>
      </c>
      <c r="D45" s="33">
        <f>D41+G41+J41+M41+P41+S41+V41/7</f>
        <v>0</v>
      </c>
      <c r="E45">
        <f t="shared" ref="E45:E46" si="8">D45/100*25</f>
        <v>0</v>
      </c>
    </row>
    <row r="46" spans="1:119" x14ac:dyDescent="0.25">
      <c r="B46" t="s">
        <v>767</v>
      </c>
      <c r="C46" t="s">
        <v>772</v>
      </c>
      <c r="D46" s="33">
        <f>E41+H41+K41+N41+Q41+T41+W41/7</f>
        <v>0</v>
      </c>
      <c r="E46">
        <f t="shared" si="8"/>
        <v>0</v>
      </c>
    </row>
    <row r="48" spans="1:119" x14ac:dyDescent="0.25">
      <c r="B48" t="s">
        <v>764</v>
      </c>
      <c r="C48" t="s">
        <v>773</v>
      </c>
      <c r="D48" s="33">
        <f>X41+AA41+AD41+AG41+AJ41+AM41+AP41+AS41+AV41+AY41+BB41+BE41/12</f>
        <v>0</v>
      </c>
      <c r="E48">
        <f t="shared" ref="E48:E62" si="9">D48/100*25</f>
        <v>0</v>
      </c>
    </row>
    <row r="49" spans="2:5" x14ac:dyDescent="0.25">
      <c r="B49" t="s">
        <v>766</v>
      </c>
      <c r="C49" t="s">
        <v>773</v>
      </c>
      <c r="D49" s="33">
        <f>Y41+AB41+AE41+AH41+AK41+AN41+AQ41+AT41+AW41+AZ41+BC41+BC41+BF41/12</f>
        <v>0</v>
      </c>
      <c r="E49">
        <f t="shared" si="9"/>
        <v>0</v>
      </c>
    </row>
    <row r="50" spans="2:5" x14ac:dyDescent="0.25">
      <c r="B50" t="s">
        <v>767</v>
      </c>
      <c r="C50" t="s">
        <v>773</v>
      </c>
      <c r="D50" s="33">
        <f>Z41+AC41+AF41+AI41+AL41+AO41+AR41+AU41+AX41+BA41+BD41+BG41/12</f>
        <v>0</v>
      </c>
      <c r="E50">
        <f t="shared" si="9"/>
        <v>0</v>
      </c>
    </row>
    <row r="52" spans="2:5" x14ac:dyDescent="0.25">
      <c r="B52" t="s">
        <v>764</v>
      </c>
      <c r="C52" t="s">
        <v>774</v>
      </c>
      <c r="D52" s="33">
        <f>BH41+BK41+BN41+BQ41+BT41/5</f>
        <v>0</v>
      </c>
      <c r="E52">
        <f t="shared" si="9"/>
        <v>0</v>
      </c>
    </row>
    <row r="53" spans="2:5" x14ac:dyDescent="0.25">
      <c r="B53" t="s">
        <v>766</v>
      </c>
      <c r="C53" t="s">
        <v>774</v>
      </c>
      <c r="D53">
        <f>BI41+BL41+BO41+BR41+BU41/5</f>
        <v>0</v>
      </c>
      <c r="E53">
        <f t="shared" si="9"/>
        <v>0</v>
      </c>
    </row>
    <row r="54" spans="2:5" x14ac:dyDescent="0.25">
      <c r="B54" t="s">
        <v>767</v>
      </c>
      <c r="C54" t="s">
        <v>774</v>
      </c>
      <c r="D54">
        <f>BJ41+BM41+BP41+BS41+BV41/5</f>
        <v>0</v>
      </c>
      <c r="E54">
        <f t="shared" si="9"/>
        <v>0</v>
      </c>
    </row>
    <row r="56" spans="2:5" x14ac:dyDescent="0.25">
      <c r="B56" t="s">
        <v>764</v>
      </c>
      <c r="C56" t="s">
        <v>775</v>
      </c>
      <c r="D56">
        <f>BW41+BZ41+CC41+CF41+CI41+CL41+CO41+CR41+CU41+CX41/10</f>
        <v>0</v>
      </c>
      <c r="E56">
        <f t="shared" si="9"/>
        <v>0</v>
      </c>
    </row>
    <row r="57" spans="2:5" x14ac:dyDescent="0.25">
      <c r="B57" t="s">
        <v>766</v>
      </c>
      <c r="C57" t="s">
        <v>775</v>
      </c>
      <c r="D57">
        <f>BX41+CA41+CD41+CG41+CJ41+CM41+CP41+CS41+CV41+CY41/10</f>
        <v>0</v>
      </c>
      <c r="E57">
        <f t="shared" si="9"/>
        <v>0</v>
      </c>
    </row>
    <row r="58" spans="2:5" x14ac:dyDescent="0.25">
      <c r="B58" t="s">
        <v>767</v>
      </c>
      <c r="C58" t="s">
        <v>775</v>
      </c>
      <c r="D58">
        <f>BY41+CB41+CE41+CH41+CK41+CN41+CQ41+CT41+CW41+CZ41/10</f>
        <v>0</v>
      </c>
      <c r="E58">
        <f t="shared" si="9"/>
        <v>0</v>
      </c>
    </row>
    <row r="60" spans="2:5" x14ac:dyDescent="0.25">
      <c r="B60" t="s">
        <v>764</v>
      </c>
      <c r="C60" t="s">
        <v>776</v>
      </c>
      <c r="D60">
        <f>DA41+DD41+DG41+DJ41+DM41/5</f>
        <v>0</v>
      </c>
      <c r="E60">
        <f t="shared" si="9"/>
        <v>0</v>
      </c>
    </row>
    <row r="61" spans="2:5" x14ac:dyDescent="0.25">
      <c r="B61" t="s">
        <v>766</v>
      </c>
      <c r="C61" t="s">
        <v>776</v>
      </c>
      <c r="D61">
        <f>DB41+DE41+DH41+DK41+DN41/5</f>
        <v>0</v>
      </c>
      <c r="E61">
        <f t="shared" si="9"/>
        <v>0</v>
      </c>
    </row>
    <row r="62" spans="2:5" x14ac:dyDescent="0.25">
      <c r="B62" t="s">
        <v>767</v>
      </c>
      <c r="C62" t="s">
        <v>776</v>
      </c>
      <c r="D62">
        <f>DC41+DF41+DI41+DL41+DO41/5</f>
        <v>0</v>
      </c>
      <c r="E62">
        <f t="shared" si="9"/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1"/>
  <sheetViews>
    <sheetView topLeftCell="DG1" workbookViewId="0">
      <selection activeCell="H54" sqref="H5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7" t="s">
        <v>0</v>
      </c>
      <c r="B4" s="97" t="s">
        <v>170</v>
      </c>
      <c r="C4" s="75" t="s">
        <v>319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52" t="s">
        <v>321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70" t="s">
        <v>881</v>
      </c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101" t="s">
        <v>329</v>
      </c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3"/>
      <c r="DG4" s="99" t="s">
        <v>333</v>
      </c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</row>
    <row r="5" spans="1:122" ht="15.75" customHeight="1" x14ac:dyDescent="0.25">
      <c r="A5" s="97"/>
      <c r="B5" s="97"/>
      <c r="C5" s="79" t="s">
        <v>320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00" t="s">
        <v>322</v>
      </c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74" t="s">
        <v>323</v>
      </c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1" t="s">
        <v>32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3"/>
      <c r="AY5" s="81" t="s">
        <v>330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  <c r="BK5" s="104" t="s">
        <v>325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 t="s">
        <v>331</v>
      </c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71" t="s">
        <v>332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3"/>
      <c r="CU5" s="57" t="s">
        <v>43</v>
      </c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105"/>
      <c r="DG5" s="74" t="s">
        <v>327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122" ht="0.75" customHeight="1" x14ac:dyDescent="0.25">
      <c r="A6" s="97"/>
      <c r="B6" s="97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7"/>
      <c r="B7" s="9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7"/>
      <c r="B8" s="97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7"/>
      <c r="B9" s="97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7"/>
      <c r="B10" s="9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7"/>
      <c r="B11" s="97"/>
      <c r="C11" s="80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78" t="s">
        <v>47</v>
      </c>
      <c r="J11" s="79"/>
      <c r="K11" s="79"/>
      <c r="L11" s="78" t="s">
        <v>48</v>
      </c>
      <c r="M11" s="79"/>
      <c r="N11" s="79"/>
      <c r="O11" s="100" t="s">
        <v>54</v>
      </c>
      <c r="P11" s="100"/>
      <c r="Q11" s="100"/>
      <c r="R11" s="100" t="s">
        <v>2</v>
      </c>
      <c r="S11" s="100"/>
      <c r="T11" s="100"/>
      <c r="U11" s="100" t="s">
        <v>55</v>
      </c>
      <c r="V11" s="100"/>
      <c r="W11" s="100"/>
      <c r="X11" s="100" t="s">
        <v>9</v>
      </c>
      <c r="Y11" s="100"/>
      <c r="Z11" s="100"/>
      <c r="AA11" s="100" t="s">
        <v>4</v>
      </c>
      <c r="AB11" s="100"/>
      <c r="AC11" s="100"/>
      <c r="AD11" s="74" t="s">
        <v>5</v>
      </c>
      <c r="AE11" s="74"/>
      <c r="AF11" s="74"/>
      <c r="AG11" s="100" t="s">
        <v>12</v>
      </c>
      <c r="AH11" s="100"/>
      <c r="AI11" s="100"/>
      <c r="AJ11" s="100" t="s">
        <v>6</v>
      </c>
      <c r="AK11" s="100"/>
      <c r="AL11" s="100"/>
      <c r="AM11" s="74" t="s">
        <v>334</v>
      </c>
      <c r="AN11" s="74"/>
      <c r="AO11" s="74"/>
      <c r="AP11" s="74" t="s">
        <v>335</v>
      </c>
      <c r="AQ11" s="74"/>
      <c r="AR11" s="74"/>
      <c r="AS11" s="74" t="s">
        <v>336</v>
      </c>
      <c r="AT11" s="74"/>
      <c r="AU11" s="74"/>
      <c r="AV11" s="74" t="s">
        <v>337</v>
      </c>
      <c r="AW11" s="74"/>
      <c r="AX11" s="74"/>
      <c r="AY11" s="74" t="s">
        <v>49</v>
      </c>
      <c r="AZ11" s="74"/>
      <c r="BA11" s="74"/>
      <c r="BB11" s="74" t="s">
        <v>50</v>
      </c>
      <c r="BC11" s="74"/>
      <c r="BD11" s="74"/>
      <c r="BE11" s="74" t="s">
        <v>51</v>
      </c>
      <c r="BF11" s="74"/>
      <c r="BG11" s="74"/>
      <c r="BH11" s="74" t="s">
        <v>52</v>
      </c>
      <c r="BI11" s="74"/>
      <c r="BJ11" s="74"/>
      <c r="BK11" s="74" t="s">
        <v>53</v>
      </c>
      <c r="BL11" s="74"/>
      <c r="BM11" s="74"/>
      <c r="BN11" s="74" t="s">
        <v>56</v>
      </c>
      <c r="BO11" s="74"/>
      <c r="BP11" s="74"/>
      <c r="BQ11" s="74" t="s">
        <v>57</v>
      </c>
      <c r="BR11" s="74"/>
      <c r="BS11" s="74"/>
      <c r="BT11" s="74" t="s">
        <v>58</v>
      </c>
      <c r="BU11" s="74"/>
      <c r="BV11" s="74"/>
      <c r="BW11" s="74" t="s">
        <v>59</v>
      </c>
      <c r="BX11" s="74"/>
      <c r="BY11" s="74"/>
      <c r="BZ11" s="74" t="s">
        <v>338</v>
      </c>
      <c r="CA11" s="74"/>
      <c r="CB11" s="74"/>
      <c r="CC11" s="74" t="s">
        <v>339</v>
      </c>
      <c r="CD11" s="74"/>
      <c r="CE11" s="74"/>
      <c r="CF11" s="74" t="s">
        <v>340</v>
      </c>
      <c r="CG11" s="74"/>
      <c r="CH11" s="74"/>
      <c r="CI11" s="74" t="s">
        <v>341</v>
      </c>
      <c r="CJ11" s="74"/>
      <c r="CK11" s="74"/>
      <c r="CL11" s="74" t="s">
        <v>342</v>
      </c>
      <c r="CM11" s="74"/>
      <c r="CN11" s="74"/>
      <c r="CO11" s="74" t="s">
        <v>343</v>
      </c>
      <c r="CP11" s="74"/>
      <c r="CQ11" s="74"/>
      <c r="CR11" s="74" t="s">
        <v>344</v>
      </c>
      <c r="CS11" s="74"/>
      <c r="CT11" s="74"/>
      <c r="CU11" s="74" t="s">
        <v>345</v>
      </c>
      <c r="CV11" s="74"/>
      <c r="CW11" s="74"/>
      <c r="CX11" s="74" t="s">
        <v>346</v>
      </c>
      <c r="CY11" s="74"/>
      <c r="CZ11" s="74"/>
      <c r="DA11" s="74" t="s">
        <v>347</v>
      </c>
      <c r="DB11" s="74"/>
      <c r="DC11" s="74"/>
      <c r="DD11" s="74" t="s">
        <v>348</v>
      </c>
      <c r="DE11" s="74"/>
      <c r="DF11" s="74"/>
      <c r="DG11" s="74" t="s">
        <v>349</v>
      </c>
      <c r="DH11" s="74"/>
      <c r="DI11" s="74"/>
      <c r="DJ11" s="74" t="s">
        <v>350</v>
      </c>
      <c r="DK11" s="74"/>
      <c r="DL11" s="74"/>
      <c r="DM11" s="74" t="s">
        <v>351</v>
      </c>
      <c r="DN11" s="74"/>
      <c r="DO11" s="74"/>
      <c r="DP11" s="74" t="s">
        <v>352</v>
      </c>
      <c r="DQ11" s="74"/>
      <c r="DR11" s="74"/>
    </row>
    <row r="12" spans="1:122" ht="51" customHeight="1" x14ac:dyDescent="0.25">
      <c r="A12" s="97"/>
      <c r="B12" s="98"/>
      <c r="C12" s="85" t="s">
        <v>882</v>
      </c>
      <c r="D12" s="85"/>
      <c r="E12" s="85"/>
      <c r="F12" s="85" t="s">
        <v>886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890</v>
      </c>
      <c r="P12" s="85"/>
      <c r="Q12" s="85"/>
      <c r="R12" s="85" t="s">
        <v>891</v>
      </c>
      <c r="S12" s="85"/>
      <c r="T12" s="85"/>
      <c r="U12" s="85" t="s">
        <v>893</v>
      </c>
      <c r="V12" s="85"/>
      <c r="W12" s="85"/>
      <c r="X12" s="85" t="s">
        <v>896</v>
      </c>
      <c r="Y12" s="85"/>
      <c r="Z12" s="85"/>
      <c r="AA12" s="85" t="s">
        <v>899</v>
      </c>
      <c r="AB12" s="85"/>
      <c r="AC12" s="85"/>
      <c r="AD12" s="85" t="s">
        <v>264</v>
      </c>
      <c r="AE12" s="85"/>
      <c r="AF12" s="85"/>
      <c r="AG12" s="85" t="s">
        <v>902</v>
      </c>
      <c r="AH12" s="85"/>
      <c r="AI12" s="85"/>
      <c r="AJ12" s="85" t="s">
        <v>904</v>
      </c>
      <c r="AK12" s="85"/>
      <c r="AL12" s="85"/>
      <c r="AM12" s="85" t="s">
        <v>905</v>
      </c>
      <c r="AN12" s="85"/>
      <c r="AO12" s="85"/>
      <c r="AP12" s="90" t="s">
        <v>438</v>
      </c>
      <c r="AQ12" s="90"/>
      <c r="AR12" s="90"/>
      <c r="AS12" s="90" t="s">
        <v>909</v>
      </c>
      <c r="AT12" s="90"/>
      <c r="AU12" s="90"/>
      <c r="AV12" s="90" t="s">
        <v>913</v>
      </c>
      <c r="AW12" s="90"/>
      <c r="AX12" s="90"/>
      <c r="AY12" s="90" t="s">
        <v>915</v>
      </c>
      <c r="AZ12" s="90"/>
      <c r="BA12" s="90"/>
      <c r="BB12" s="90" t="s">
        <v>918</v>
      </c>
      <c r="BC12" s="90"/>
      <c r="BD12" s="90"/>
      <c r="BE12" s="90" t="s">
        <v>919</v>
      </c>
      <c r="BF12" s="90"/>
      <c r="BG12" s="90"/>
      <c r="BH12" s="90" t="s">
        <v>920</v>
      </c>
      <c r="BI12" s="90"/>
      <c r="BJ12" s="90"/>
      <c r="BK12" s="90" t="s">
        <v>921</v>
      </c>
      <c r="BL12" s="90"/>
      <c r="BM12" s="90"/>
      <c r="BN12" s="90" t="s">
        <v>923</v>
      </c>
      <c r="BO12" s="90"/>
      <c r="BP12" s="90"/>
      <c r="BQ12" s="90" t="s">
        <v>924</v>
      </c>
      <c r="BR12" s="90"/>
      <c r="BS12" s="90"/>
      <c r="BT12" s="90" t="s">
        <v>925</v>
      </c>
      <c r="BU12" s="90"/>
      <c r="BV12" s="90"/>
      <c r="BW12" s="90" t="s">
        <v>928</v>
      </c>
      <c r="BX12" s="90"/>
      <c r="BY12" s="90"/>
      <c r="BZ12" s="90" t="s">
        <v>929</v>
      </c>
      <c r="CA12" s="90"/>
      <c r="CB12" s="90"/>
      <c r="CC12" s="90" t="s">
        <v>933</v>
      </c>
      <c r="CD12" s="90"/>
      <c r="CE12" s="90"/>
      <c r="CF12" s="90" t="s">
        <v>936</v>
      </c>
      <c r="CG12" s="90"/>
      <c r="CH12" s="90"/>
      <c r="CI12" s="90" t="s">
        <v>937</v>
      </c>
      <c r="CJ12" s="90"/>
      <c r="CK12" s="90"/>
      <c r="CL12" s="90" t="s">
        <v>939</v>
      </c>
      <c r="CM12" s="90"/>
      <c r="CN12" s="90"/>
      <c r="CO12" s="90" t="s">
        <v>940</v>
      </c>
      <c r="CP12" s="90"/>
      <c r="CQ12" s="90"/>
      <c r="CR12" s="90" t="s">
        <v>942</v>
      </c>
      <c r="CS12" s="90"/>
      <c r="CT12" s="90"/>
      <c r="CU12" s="90" t="s">
        <v>943</v>
      </c>
      <c r="CV12" s="90"/>
      <c r="CW12" s="90"/>
      <c r="CX12" s="90" t="s">
        <v>944</v>
      </c>
      <c r="CY12" s="90"/>
      <c r="CZ12" s="90"/>
      <c r="DA12" s="90" t="s">
        <v>945</v>
      </c>
      <c r="DB12" s="90"/>
      <c r="DC12" s="90"/>
      <c r="DD12" s="90" t="s">
        <v>946</v>
      </c>
      <c r="DE12" s="90"/>
      <c r="DF12" s="90"/>
      <c r="DG12" s="91" t="s">
        <v>948</v>
      </c>
      <c r="DH12" s="91"/>
      <c r="DI12" s="91"/>
      <c r="DJ12" s="91" t="s">
        <v>952</v>
      </c>
      <c r="DK12" s="91"/>
      <c r="DL12" s="91"/>
      <c r="DM12" s="85" t="s">
        <v>955</v>
      </c>
      <c r="DN12" s="85"/>
      <c r="DO12" s="85"/>
      <c r="DP12" s="85" t="s">
        <v>957</v>
      </c>
      <c r="DQ12" s="85"/>
      <c r="DR12" s="85"/>
    </row>
    <row r="13" spans="1:122" ht="102.75" customHeight="1" x14ac:dyDescent="0.25">
      <c r="A13" s="97"/>
      <c r="B13" s="98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3" t="s">
        <v>171</v>
      </c>
      <c r="B39" s="94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95" t="s">
        <v>794</v>
      </c>
      <c r="B40" s="96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 x14ac:dyDescent="0.25">
      <c r="B42" s="11" t="s">
        <v>763</v>
      </c>
    </row>
    <row r="43" spans="1:122" x14ac:dyDescent="0.25">
      <c r="B43" t="s">
        <v>764</v>
      </c>
      <c r="C43" t="s">
        <v>777</v>
      </c>
      <c r="D43">
        <v>0</v>
      </c>
      <c r="E43">
        <v>0</v>
      </c>
    </row>
    <row r="44" spans="1:122" x14ac:dyDescent="0.25">
      <c r="B44" t="s">
        <v>766</v>
      </c>
      <c r="C44" t="s">
        <v>777</v>
      </c>
      <c r="D44">
        <v>0</v>
      </c>
      <c r="E44">
        <v>0</v>
      </c>
    </row>
    <row r="45" spans="1:122" x14ac:dyDescent="0.25">
      <c r="B45" t="s">
        <v>767</v>
      </c>
      <c r="C45" t="s">
        <v>777</v>
      </c>
      <c r="D45">
        <v>0</v>
      </c>
      <c r="E45">
        <v>0</v>
      </c>
    </row>
    <row r="47" spans="1:122" x14ac:dyDescent="0.25">
      <c r="B47" t="s">
        <v>764</v>
      </c>
      <c r="C47" t="s">
        <v>778</v>
      </c>
      <c r="D47">
        <v>0</v>
      </c>
      <c r="E47">
        <v>0</v>
      </c>
    </row>
    <row r="48" spans="1:122" x14ac:dyDescent="0.25">
      <c r="B48" t="s">
        <v>766</v>
      </c>
      <c r="C48" t="s">
        <v>778</v>
      </c>
      <c r="D48">
        <v>0</v>
      </c>
      <c r="E48">
        <v>0</v>
      </c>
    </row>
    <row r="49" spans="2:5" x14ac:dyDescent="0.25">
      <c r="B49" t="s">
        <v>767</v>
      </c>
      <c r="C49" t="s">
        <v>778</v>
      </c>
      <c r="D49">
        <v>0</v>
      </c>
      <c r="E49">
        <v>0</v>
      </c>
    </row>
    <row r="51" spans="2:5" x14ac:dyDescent="0.25">
      <c r="B51" t="s">
        <v>764</v>
      </c>
      <c r="C51" t="s">
        <v>779</v>
      </c>
      <c r="D51">
        <v>0</v>
      </c>
      <c r="E51">
        <v>0</v>
      </c>
    </row>
    <row r="52" spans="2:5" x14ac:dyDescent="0.25">
      <c r="B52" t="s">
        <v>766</v>
      </c>
      <c r="C52" t="s">
        <v>779</v>
      </c>
      <c r="D52">
        <v>0</v>
      </c>
      <c r="E52">
        <v>0</v>
      </c>
    </row>
    <row r="53" spans="2:5" x14ac:dyDescent="0.25">
      <c r="B53" t="s">
        <v>767</v>
      </c>
      <c r="C53" t="s">
        <v>779</v>
      </c>
      <c r="D53">
        <v>0</v>
      </c>
      <c r="E53">
        <v>0</v>
      </c>
    </row>
    <row r="55" spans="2:5" x14ac:dyDescent="0.25">
      <c r="B55" t="s">
        <v>764</v>
      </c>
      <c r="C55" t="s">
        <v>780</v>
      </c>
      <c r="D55">
        <v>0</v>
      </c>
      <c r="E55">
        <v>0</v>
      </c>
    </row>
    <row r="56" spans="2:5" x14ac:dyDescent="0.25">
      <c r="B56" t="s">
        <v>766</v>
      </c>
      <c r="C56" t="s">
        <v>780</v>
      </c>
      <c r="D56">
        <v>0</v>
      </c>
      <c r="E56">
        <v>0</v>
      </c>
    </row>
    <row r="57" spans="2:5" x14ac:dyDescent="0.25">
      <c r="B57" t="s">
        <v>767</v>
      </c>
      <c r="C57" t="s">
        <v>780</v>
      </c>
      <c r="D57">
        <v>0</v>
      </c>
      <c r="E57">
        <v>0</v>
      </c>
    </row>
    <row r="59" spans="2:5" x14ac:dyDescent="0.25">
      <c r="B59" t="s">
        <v>764</v>
      </c>
      <c r="C59" t="s">
        <v>781</v>
      </c>
      <c r="D59">
        <v>0</v>
      </c>
      <c r="E59">
        <v>0</v>
      </c>
    </row>
    <row r="60" spans="2:5" x14ac:dyDescent="0.25">
      <c r="B60" t="s">
        <v>766</v>
      </c>
      <c r="C60" t="s">
        <v>781</v>
      </c>
      <c r="D60">
        <v>0</v>
      </c>
      <c r="E60">
        <v>0</v>
      </c>
    </row>
    <row r="61" spans="2:5" x14ac:dyDescent="0.25">
      <c r="B61" t="s">
        <v>767</v>
      </c>
      <c r="C61" t="s">
        <v>781</v>
      </c>
      <c r="D61">
        <v>0</v>
      </c>
      <c r="E61"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32" workbookViewId="0">
      <selection activeCell="G56" sqref="G56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7" t="s">
        <v>0</v>
      </c>
      <c r="B4" s="97" t="s">
        <v>170</v>
      </c>
      <c r="C4" s="121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52" t="s">
        <v>321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70" t="s">
        <v>881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1" t="s">
        <v>329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9" t="s">
        <v>326</v>
      </c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</row>
    <row r="5" spans="1:167" ht="15.75" customHeight="1" x14ac:dyDescent="0.25">
      <c r="A5" s="97"/>
      <c r="B5" s="97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81" t="s">
        <v>322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/>
      <c r="AG5" s="71" t="s">
        <v>323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3"/>
      <c r="AV5" s="71" t="s">
        <v>379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3"/>
      <c r="BK5" s="81" t="s">
        <v>380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3"/>
      <c r="BZ5" s="81" t="s">
        <v>330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3"/>
      <c r="CO5" s="104" t="s">
        <v>325</v>
      </c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74" t="s">
        <v>331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1" t="s">
        <v>332</v>
      </c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3"/>
      <c r="EH5" s="108" t="s">
        <v>43</v>
      </c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10"/>
      <c r="EW5" s="74" t="s">
        <v>327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167" ht="15.75" hidden="1" x14ac:dyDescent="0.25">
      <c r="A6" s="97"/>
      <c r="B6" s="97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7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7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7"/>
      <c r="B9" s="97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7"/>
      <c r="B10" s="97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7"/>
      <c r="B11" s="97"/>
      <c r="C11" s="80" t="s">
        <v>60</v>
      </c>
      <c r="D11" s="92" t="s">
        <v>2</v>
      </c>
      <c r="E11" s="92" t="s">
        <v>3</v>
      </c>
      <c r="F11" s="80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81" t="s">
        <v>62</v>
      </c>
      <c r="M11" s="82"/>
      <c r="N11" s="82"/>
      <c r="O11" s="100" t="s">
        <v>63</v>
      </c>
      <c r="P11" s="100"/>
      <c r="Q11" s="100"/>
      <c r="R11" s="80" t="s">
        <v>64</v>
      </c>
      <c r="S11" s="92"/>
      <c r="T11" s="92"/>
      <c r="U11" s="78" t="s">
        <v>972</v>
      </c>
      <c r="V11" s="79"/>
      <c r="W11" s="80"/>
      <c r="X11" s="92" t="s">
        <v>974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00" t="s">
        <v>69</v>
      </c>
      <c r="AN11" s="100"/>
      <c r="AO11" s="100"/>
      <c r="AP11" s="74" t="s">
        <v>70</v>
      </c>
      <c r="AQ11" s="74"/>
      <c r="AR11" s="74"/>
      <c r="AS11" s="100" t="s">
        <v>71</v>
      </c>
      <c r="AT11" s="100"/>
      <c r="AU11" s="100"/>
      <c r="AV11" s="100" t="s">
        <v>72</v>
      </c>
      <c r="AW11" s="100"/>
      <c r="AX11" s="100"/>
      <c r="AY11" s="100" t="s">
        <v>84</v>
      </c>
      <c r="AZ11" s="100"/>
      <c r="BA11" s="100"/>
      <c r="BB11" s="100" t="s">
        <v>73</v>
      </c>
      <c r="BC11" s="100"/>
      <c r="BD11" s="100"/>
      <c r="BE11" s="100" t="s">
        <v>1004</v>
      </c>
      <c r="BF11" s="100"/>
      <c r="BG11" s="100"/>
      <c r="BH11" s="100" t="s">
        <v>74</v>
      </c>
      <c r="BI11" s="100"/>
      <c r="BJ11" s="100"/>
      <c r="BK11" s="72" t="s">
        <v>373</v>
      </c>
      <c r="BL11" s="72"/>
      <c r="BM11" s="73"/>
      <c r="BN11" s="71" t="s">
        <v>374</v>
      </c>
      <c r="BO11" s="72"/>
      <c r="BP11" s="73"/>
      <c r="BQ11" s="74" t="s">
        <v>375</v>
      </c>
      <c r="BR11" s="74"/>
      <c r="BS11" s="74"/>
      <c r="BT11" s="74" t="s">
        <v>376</v>
      </c>
      <c r="BU11" s="74"/>
      <c r="BV11" s="74"/>
      <c r="BW11" s="74" t="s">
        <v>377</v>
      </c>
      <c r="BX11" s="74"/>
      <c r="BY11" s="71"/>
      <c r="BZ11" s="74" t="s">
        <v>75</v>
      </c>
      <c r="CA11" s="74"/>
      <c r="CB11" s="74"/>
      <c r="CC11" s="74" t="s">
        <v>85</v>
      </c>
      <c r="CD11" s="74"/>
      <c r="CE11" s="74"/>
      <c r="CF11" s="74" t="s">
        <v>76</v>
      </c>
      <c r="CG11" s="74"/>
      <c r="CH11" s="74"/>
      <c r="CI11" s="74" t="s">
        <v>77</v>
      </c>
      <c r="CJ11" s="74"/>
      <c r="CK11" s="74"/>
      <c r="CL11" s="74" t="s">
        <v>78</v>
      </c>
      <c r="CM11" s="74"/>
      <c r="CN11" s="74"/>
      <c r="CO11" s="74" t="s">
        <v>79</v>
      </c>
      <c r="CP11" s="74"/>
      <c r="CQ11" s="74"/>
      <c r="CR11" s="74" t="s">
        <v>80</v>
      </c>
      <c r="CS11" s="74"/>
      <c r="CT11" s="74"/>
      <c r="CU11" s="74" t="s">
        <v>81</v>
      </c>
      <c r="CV11" s="74"/>
      <c r="CW11" s="74"/>
      <c r="CX11" s="71" t="s">
        <v>82</v>
      </c>
      <c r="CY11" s="72"/>
      <c r="CZ11" s="73"/>
      <c r="DA11" s="71" t="s">
        <v>86</v>
      </c>
      <c r="DB11" s="72"/>
      <c r="DC11" s="73"/>
      <c r="DD11" s="71" t="s">
        <v>358</v>
      </c>
      <c r="DE11" s="72"/>
      <c r="DF11" s="73"/>
      <c r="DG11" s="71" t="s">
        <v>359</v>
      </c>
      <c r="DH11" s="72"/>
      <c r="DI11" s="73"/>
      <c r="DJ11" s="71" t="s">
        <v>360</v>
      </c>
      <c r="DK11" s="72"/>
      <c r="DL11" s="73"/>
      <c r="DM11" s="71" t="s">
        <v>361</v>
      </c>
      <c r="DN11" s="72"/>
      <c r="DO11" s="73"/>
      <c r="DP11" s="71" t="s">
        <v>362</v>
      </c>
      <c r="DQ11" s="72"/>
      <c r="DR11" s="73"/>
      <c r="DS11" s="71" t="s">
        <v>363</v>
      </c>
      <c r="DT11" s="72"/>
      <c r="DU11" s="73"/>
      <c r="DV11" s="74" t="s">
        <v>364</v>
      </c>
      <c r="DW11" s="74"/>
      <c r="DX11" s="74"/>
      <c r="DY11" s="74" t="s">
        <v>365</v>
      </c>
      <c r="DZ11" s="74"/>
      <c r="EA11" s="74"/>
      <c r="EB11" s="74" t="s">
        <v>366</v>
      </c>
      <c r="EC11" s="74"/>
      <c r="ED11" s="74"/>
      <c r="EE11" s="74" t="s">
        <v>367</v>
      </c>
      <c r="EF11" s="74"/>
      <c r="EG11" s="74"/>
      <c r="EH11" s="117" t="s">
        <v>368</v>
      </c>
      <c r="EI11" s="118"/>
      <c r="EJ11" s="119"/>
      <c r="EK11" s="117" t="s">
        <v>369</v>
      </c>
      <c r="EL11" s="118"/>
      <c r="EM11" s="119"/>
      <c r="EN11" s="117" t="s">
        <v>370</v>
      </c>
      <c r="EO11" s="118"/>
      <c r="EP11" s="119"/>
      <c r="EQ11" s="117" t="s">
        <v>371</v>
      </c>
      <c r="ER11" s="118"/>
      <c r="ES11" s="119"/>
      <c r="ET11" s="117" t="s">
        <v>372</v>
      </c>
      <c r="EU11" s="118"/>
      <c r="EV11" s="119"/>
      <c r="EW11" s="74" t="s">
        <v>353</v>
      </c>
      <c r="EX11" s="74"/>
      <c r="EY11" s="74"/>
      <c r="EZ11" s="74" t="s">
        <v>354</v>
      </c>
      <c r="FA11" s="74"/>
      <c r="FB11" s="74"/>
      <c r="FC11" s="74" t="s">
        <v>355</v>
      </c>
      <c r="FD11" s="74"/>
      <c r="FE11" s="74"/>
      <c r="FF11" s="74" t="s">
        <v>356</v>
      </c>
      <c r="FG11" s="74"/>
      <c r="FH11" s="74"/>
      <c r="FI11" s="74" t="s">
        <v>357</v>
      </c>
      <c r="FJ11" s="74"/>
      <c r="FK11" s="74"/>
    </row>
    <row r="12" spans="1:167" ht="70.5" customHeight="1" thickBot="1" x14ac:dyDescent="0.3">
      <c r="A12" s="97"/>
      <c r="B12" s="97"/>
      <c r="C12" s="114" t="s">
        <v>958</v>
      </c>
      <c r="D12" s="120"/>
      <c r="E12" s="116"/>
      <c r="F12" s="115" t="s">
        <v>962</v>
      </c>
      <c r="G12" s="115"/>
      <c r="H12" s="116"/>
      <c r="I12" s="114" t="s">
        <v>966</v>
      </c>
      <c r="J12" s="115"/>
      <c r="K12" s="116"/>
      <c r="L12" s="114" t="s">
        <v>968</v>
      </c>
      <c r="M12" s="115"/>
      <c r="N12" s="116"/>
      <c r="O12" s="114" t="s">
        <v>969</v>
      </c>
      <c r="P12" s="115"/>
      <c r="Q12" s="116"/>
      <c r="R12" s="111" t="s">
        <v>971</v>
      </c>
      <c r="S12" s="112"/>
      <c r="T12" s="113"/>
      <c r="U12" s="111" t="s">
        <v>973</v>
      </c>
      <c r="V12" s="112"/>
      <c r="W12" s="113"/>
      <c r="X12" s="111" t="s">
        <v>975</v>
      </c>
      <c r="Y12" s="112"/>
      <c r="Z12" s="113"/>
      <c r="AA12" s="111" t="s">
        <v>976</v>
      </c>
      <c r="AB12" s="112"/>
      <c r="AC12" s="113"/>
      <c r="AD12" s="111" t="s">
        <v>979</v>
      </c>
      <c r="AE12" s="112"/>
      <c r="AF12" s="113"/>
      <c r="AG12" s="111" t="s">
        <v>980</v>
      </c>
      <c r="AH12" s="112"/>
      <c r="AI12" s="113"/>
      <c r="AJ12" s="111" t="s">
        <v>983</v>
      </c>
      <c r="AK12" s="112"/>
      <c r="AL12" s="113"/>
      <c r="AM12" s="111" t="s">
        <v>987</v>
      </c>
      <c r="AN12" s="112"/>
      <c r="AO12" s="113"/>
      <c r="AP12" s="111" t="s">
        <v>991</v>
      </c>
      <c r="AQ12" s="112"/>
      <c r="AR12" s="113"/>
      <c r="AS12" s="111" t="s">
        <v>992</v>
      </c>
      <c r="AT12" s="112"/>
      <c r="AU12" s="113"/>
      <c r="AV12" s="111" t="s">
        <v>993</v>
      </c>
      <c r="AW12" s="112"/>
      <c r="AX12" s="113"/>
      <c r="AY12" s="111" t="s">
        <v>995</v>
      </c>
      <c r="AZ12" s="112"/>
      <c r="BA12" s="113"/>
      <c r="BB12" s="111" t="s">
        <v>997</v>
      </c>
      <c r="BC12" s="112"/>
      <c r="BD12" s="113"/>
      <c r="BE12" s="111" t="s">
        <v>1001</v>
      </c>
      <c r="BF12" s="112"/>
      <c r="BG12" s="113"/>
      <c r="BH12" s="114" t="s">
        <v>305</v>
      </c>
      <c r="BI12" s="115"/>
      <c r="BJ12" s="116"/>
      <c r="BK12" s="111" t="s">
        <v>1006</v>
      </c>
      <c r="BL12" s="112"/>
      <c r="BM12" s="113"/>
      <c r="BN12" s="111" t="s">
        <v>1007</v>
      </c>
      <c r="BO12" s="112"/>
      <c r="BP12" s="113"/>
      <c r="BQ12" s="111" t="s">
        <v>1011</v>
      </c>
      <c r="BR12" s="112"/>
      <c r="BS12" s="113"/>
      <c r="BT12" s="111" t="s">
        <v>1012</v>
      </c>
      <c r="BU12" s="112"/>
      <c r="BV12" s="113"/>
      <c r="BW12" s="111" t="s">
        <v>1013</v>
      </c>
      <c r="BX12" s="112"/>
      <c r="BY12" s="113"/>
      <c r="BZ12" s="111" t="s">
        <v>309</v>
      </c>
      <c r="CA12" s="112"/>
      <c r="CB12" s="113"/>
      <c r="CC12" s="111" t="s">
        <v>1014</v>
      </c>
      <c r="CD12" s="112"/>
      <c r="CE12" s="113"/>
      <c r="CF12" s="111" t="s">
        <v>1015</v>
      </c>
      <c r="CG12" s="112"/>
      <c r="CH12" s="113"/>
      <c r="CI12" s="111" t="s">
        <v>1017</v>
      </c>
      <c r="CJ12" s="112"/>
      <c r="CK12" s="113"/>
      <c r="CL12" s="111" t="s">
        <v>1018</v>
      </c>
      <c r="CM12" s="112"/>
      <c r="CN12" s="113"/>
      <c r="CO12" s="111" t="s">
        <v>1021</v>
      </c>
      <c r="CP12" s="112"/>
      <c r="CQ12" s="113"/>
      <c r="CR12" s="111" t="s">
        <v>1022</v>
      </c>
      <c r="CS12" s="112"/>
      <c r="CT12" s="113"/>
      <c r="CU12" s="111" t="s">
        <v>1025</v>
      </c>
      <c r="CV12" s="112"/>
      <c r="CW12" s="113"/>
      <c r="CX12" s="111" t="s">
        <v>1026</v>
      </c>
      <c r="CY12" s="112"/>
      <c r="CZ12" s="113"/>
      <c r="DA12" s="111" t="s">
        <v>498</v>
      </c>
      <c r="DB12" s="112"/>
      <c r="DC12" s="113"/>
      <c r="DD12" s="111" t="s">
        <v>1028</v>
      </c>
      <c r="DE12" s="112"/>
      <c r="DF12" s="113"/>
      <c r="DG12" s="111" t="s">
        <v>1029</v>
      </c>
      <c r="DH12" s="112"/>
      <c r="DI12" s="113"/>
      <c r="DJ12" s="111" t="s">
        <v>1033</v>
      </c>
      <c r="DK12" s="112"/>
      <c r="DL12" s="113"/>
      <c r="DM12" s="111" t="s">
        <v>1035</v>
      </c>
      <c r="DN12" s="112"/>
      <c r="DO12" s="113"/>
      <c r="DP12" s="111" t="s">
        <v>1036</v>
      </c>
      <c r="DQ12" s="112"/>
      <c r="DR12" s="113"/>
      <c r="DS12" s="111" t="s">
        <v>1038</v>
      </c>
      <c r="DT12" s="112"/>
      <c r="DU12" s="113"/>
      <c r="DV12" s="111" t="s">
        <v>1039</v>
      </c>
      <c r="DW12" s="112"/>
      <c r="DX12" s="113"/>
      <c r="DY12" s="111" t="s">
        <v>1040</v>
      </c>
      <c r="DZ12" s="112"/>
      <c r="EA12" s="113"/>
      <c r="EB12" s="111" t="s">
        <v>1042</v>
      </c>
      <c r="EC12" s="112"/>
      <c r="ED12" s="113"/>
      <c r="EE12" s="111" t="s">
        <v>1045</v>
      </c>
      <c r="EF12" s="112"/>
      <c r="EG12" s="113"/>
      <c r="EH12" s="111" t="s">
        <v>1049</v>
      </c>
      <c r="EI12" s="112"/>
      <c r="EJ12" s="113"/>
      <c r="EK12" s="111" t="s">
        <v>1051</v>
      </c>
      <c r="EL12" s="112"/>
      <c r="EM12" s="113"/>
      <c r="EN12" s="111" t="s">
        <v>517</v>
      </c>
      <c r="EO12" s="112"/>
      <c r="EP12" s="113"/>
      <c r="EQ12" s="111" t="s">
        <v>1056</v>
      </c>
      <c r="ER12" s="112"/>
      <c r="ES12" s="113"/>
      <c r="ET12" s="111" t="s">
        <v>1057</v>
      </c>
      <c r="EU12" s="112"/>
      <c r="EV12" s="113"/>
      <c r="EW12" s="111" t="s">
        <v>1059</v>
      </c>
      <c r="EX12" s="112"/>
      <c r="EY12" s="113"/>
      <c r="EZ12" s="111" t="s">
        <v>1060</v>
      </c>
      <c r="FA12" s="112"/>
      <c r="FB12" s="113"/>
      <c r="FC12" s="111" t="s">
        <v>1063</v>
      </c>
      <c r="FD12" s="112"/>
      <c r="FE12" s="113"/>
      <c r="FF12" s="111" t="s">
        <v>1064</v>
      </c>
      <c r="FG12" s="112"/>
      <c r="FH12" s="113"/>
      <c r="FI12" s="111" t="s">
        <v>1067</v>
      </c>
      <c r="FJ12" s="112"/>
      <c r="FK12" s="113"/>
    </row>
    <row r="13" spans="1:167" ht="144.75" customHeight="1" thickBot="1" x14ac:dyDescent="0.3">
      <c r="A13" s="97"/>
      <c r="B13" s="97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3" t="s">
        <v>171</v>
      </c>
      <c r="B39" s="9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95" t="s">
        <v>792</v>
      </c>
      <c r="B40" s="9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 x14ac:dyDescent="0.25">
      <c r="B42" s="11" t="s">
        <v>763</v>
      </c>
    </row>
    <row r="43" spans="1:167" x14ac:dyDescent="0.25">
      <c r="B43" t="s">
        <v>764</v>
      </c>
      <c r="C43" t="s">
        <v>782</v>
      </c>
      <c r="D43" s="33">
        <f>C40+F40+I40+L40+O40/5</f>
        <v>0</v>
      </c>
      <c r="E43">
        <f>D43/100*25</f>
        <v>0</v>
      </c>
    </row>
    <row r="44" spans="1:167" x14ac:dyDescent="0.25">
      <c r="B44" t="s">
        <v>766</v>
      </c>
      <c r="C44" t="s">
        <v>782</v>
      </c>
      <c r="D44">
        <f>D40+G40+J40+M40+P40/5</f>
        <v>0</v>
      </c>
      <c r="E44">
        <f t="shared" ref="E44:E45" si="12">D44/100*25</f>
        <v>0</v>
      </c>
    </row>
    <row r="45" spans="1:167" x14ac:dyDescent="0.25">
      <c r="B45" t="s">
        <v>767</v>
      </c>
      <c r="C45" t="s">
        <v>782</v>
      </c>
      <c r="D45">
        <f>E40+H40+K40+N40+Q40/5</f>
        <v>0</v>
      </c>
      <c r="E45">
        <f t="shared" si="12"/>
        <v>0</v>
      </c>
    </row>
    <row r="47" spans="1:167" x14ac:dyDescent="0.25">
      <c r="B47" t="s">
        <v>764</v>
      </c>
      <c r="C47" t="s">
        <v>783</v>
      </c>
      <c r="D47">
        <f>R40+U40+X40+AA40+AD40+AG40+AJ40+AM40+AP40+AS40+AV40+AY40+BB40+BE40+BH40/15</f>
        <v>0</v>
      </c>
      <c r="E47">
        <f>D47/100*25</f>
        <v>0</v>
      </c>
    </row>
    <row r="48" spans="1:167" x14ac:dyDescent="0.25">
      <c r="B48" t="s">
        <v>766</v>
      </c>
      <c r="C48" t="s">
        <v>783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 x14ac:dyDescent="0.25">
      <c r="B49" t="s">
        <v>767</v>
      </c>
      <c r="C49" t="s">
        <v>783</v>
      </c>
      <c r="D49">
        <f>T40+W40+Z40+AC40+AF40+AI40+AL40+AO40+AR40+AU40+AX40+BA40+BD40+BG40+BJ40/15</f>
        <v>0</v>
      </c>
      <c r="E49">
        <f t="shared" si="13"/>
        <v>0</v>
      </c>
    </row>
    <row r="51" spans="2:5" x14ac:dyDescent="0.25">
      <c r="B51" t="s">
        <v>764</v>
      </c>
      <c r="C51" t="s">
        <v>784</v>
      </c>
      <c r="D51">
        <f>BK40+BN40+BQ40+BT40+BW40/5</f>
        <v>0</v>
      </c>
      <c r="E51">
        <f>D51/100*25</f>
        <v>0</v>
      </c>
    </row>
    <row r="52" spans="2:5" x14ac:dyDescent="0.25">
      <c r="B52" t="s">
        <v>766</v>
      </c>
      <c r="C52" t="s">
        <v>784</v>
      </c>
      <c r="D52">
        <f>BL40+BO40+BR40+BU40+BX40/5</f>
        <v>0</v>
      </c>
      <c r="E52">
        <f t="shared" ref="E52:E53" si="14">D52/100*25</f>
        <v>0</v>
      </c>
    </row>
    <row r="53" spans="2:5" x14ac:dyDescent="0.25">
      <c r="B53" t="s">
        <v>767</v>
      </c>
      <c r="C53" t="s">
        <v>784</v>
      </c>
      <c r="D53">
        <f>BM40+BP40+BS40+BV40+BY40/5</f>
        <v>0</v>
      </c>
      <c r="E53">
        <f t="shared" si="14"/>
        <v>0</v>
      </c>
    </row>
    <row r="55" spans="2:5" x14ac:dyDescent="0.25">
      <c r="B55" t="s">
        <v>764</v>
      </c>
      <c r="C55" t="s">
        <v>785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 x14ac:dyDescent="0.25">
      <c r="B56" t="s">
        <v>766</v>
      </c>
      <c r="C56" t="s">
        <v>785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 x14ac:dyDescent="0.25">
      <c r="B57" t="s">
        <v>767</v>
      </c>
      <c r="C57" t="s">
        <v>785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 x14ac:dyDescent="0.25">
      <c r="B59" t="s">
        <v>764</v>
      </c>
      <c r="C59" t="s">
        <v>786</v>
      </c>
      <c r="D59">
        <f>EW40+EZ40+FC40+FF40+FI40/5</f>
        <v>0</v>
      </c>
      <c r="E59">
        <f>D59/100*25</f>
        <v>0</v>
      </c>
    </row>
    <row r="60" spans="2:5" x14ac:dyDescent="0.25">
      <c r="B60" t="s">
        <v>766</v>
      </c>
      <c r="C60" t="s">
        <v>786</v>
      </c>
      <c r="D60">
        <f>EX40+FA40+FD40+FG40+FJ40/5</f>
        <v>0</v>
      </c>
      <c r="E60">
        <f t="shared" ref="E60:E61" si="16">D60/100*25</f>
        <v>0</v>
      </c>
    </row>
    <row r="61" spans="2:5" x14ac:dyDescent="0.25">
      <c r="B61" t="s">
        <v>767</v>
      </c>
      <c r="C61" t="s">
        <v>786</v>
      </c>
      <c r="D61">
        <f>EY40+FB40+FE40+FH40+FK40/5</f>
        <v>0</v>
      </c>
      <c r="E61">
        <f t="shared" si="16"/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5"/>
  <sheetViews>
    <sheetView tabSelected="1" topLeftCell="FN14" workbookViewId="0">
      <selection activeCell="FT27" sqref="FT2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799</v>
      </c>
      <c r="B2" s="7"/>
      <c r="C2" s="7">
        <v>2023</v>
      </c>
      <c r="D2" s="7"/>
      <c r="E2" s="7"/>
      <c r="F2" s="7"/>
      <c r="G2" s="15"/>
      <c r="H2" s="15"/>
      <c r="I2" s="16"/>
      <c r="J2" s="7"/>
      <c r="K2" s="7" t="s">
        <v>1403</v>
      </c>
      <c r="L2" s="7"/>
      <c r="M2" s="7"/>
      <c r="N2" s="7"/>
      <c r="O2" s="49">
        <v>45181</v>
      </c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7" t="s">
        <v>0</v>
      </c>
      <c r="B4" s="97" t="s">
        <v>170</v>
      </c>
      <c r="C4" s="121" t="s">
        <v>382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70" t="s">
        <v>321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 t="s">
        <v>881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22" t="s">
        <v>329</v>
      </c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99" t="s">
        <v>383</v>
      </c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</row>
    <row r="5" spans="1:200" ht="13.5" customHeight="1" x14ac:dyDescent="0.25">
      <c r="A5" s="97"/>
      <c r="B5" s="97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 t="s">
        <v>322</v>
      </c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74" t="s">
        <v>323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379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100" t="s">
        <v>380</v>
      </c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 t="s">
        <v>330</v>
      </c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4" t="s">
        <v>325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04"/>
      <c r="DT5" s="104"/>
      <c r="DU5" s="104"/>
      <c r="DV5" s="104"/>
      <c r="DW5" s="104"/>
      <c r="DX5" s="104"/>
      <c r="DY5" s="104" t="s">
        <v>331</v>
      </c>
      <c r="DZ5" s="104"/>
      <c r="EA5" s="104"/>
      <c r="EB5" s="104"/>
      <c r="EC5" s="104"/>
      <c r="ED5" s="104"/>
      <c r="EE5" s="104"/>
      <c r="EF5" s="104"/>
      <c r="EG5" s="104"/>
      <c r="EH5" s="104"/>
      <c r="EI5" s="104"/>
      <c r="EJ5" s="104"/>
      <c r="EK5" s="104"/>
      <c r="EL5" s="104"/>
      <c r="EM5" s="104"/>
      <c r="EN5" s="104"/>
      <c r="EO5" s="104"/>
      <c r="EP5" s="104"/>
      <c r="EQ5" s="123" t="s">
        <v>332</v>
      </c>
      <c r="ER5" s="123"/>
      <c r="ES5" s="123"/>
      <c r="ET5" s="123"/>
      <c r="EU5" s="123"/>
      <c r="EV5" s="123"/>
      <c r="EW5" s="123"/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04" t="s">
        <v>43</v>
      </c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74" t="s">
        <v>327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00" ht="15.75" hidden="1" x14ac:dyDescent="0.25">
      <c r="A6" s="97"/>
      <c r="B6" s="97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7"/>
      <c r="B7" s="9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7"/>
      <c r="B8" s="9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7"/>
      <c r="B9" s="97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7"/>
      <c r="B10" s="97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7"/>
      <c r="B11" s="97"/>
      <c r="C11" s="100" t="s">
        <v>87</v>
      </c>
      <c r="D11" s="100" t="s">
        <v>2</v>
      </c>
      <c r="E11" s="100" t="s">
        <v>3</v>
      </c>
      <c r="F11" s="100" t="s">
        <v>88</v>
      </c>
      <c r="G11" s="100" t="s">
        <v>6</v>
      </c>
      <c r="H11" s="100" t="s">
        <v>7</v>
      </c>
      <c r="I11" s="100" t="s">
        <v>116</v>
      </c>
      <c r="J11" s="100" t="s">
        <v>6</v>
      </c>
      <c r="K11" s="100" t="s">
        <v>7</v>
      </c>
      <c r="L11" s="100" t="s">
        <v>89</v>
      </c>
      <c r="M11" s="100" t="s">
        <v>1</v>
      </c>
      <c r="N11" s="100" t="s">
        <v>2</v>
      </c>
      <c r="O11" s="100" t="s">
        <v>90</v>
      </c>
      <c r="P11" s="100"/>
      <c r="Q11" s="100"/>
      <c r="R11" s="100" t="s">
        <v>91</v>
      </c>
      <c r="S11" s="100"/>
      <c r="T11" s="100"/>
      <c r="U11" s="100" t="s">
        <v>92</v>
      </c>
      <c r="V11" s="100"/>
      <c r="W11" s="100"/>
      <c r="X11" s="100" t="s">
        <v>93</v>
      </c>
      <c r="Y11" s="100"/>
      <c r="Z11" s="100"/>
      <c r="AA11" s="74" t="s">
        <v>1097</v>
      </c>
      <c r="AB11" s="74"/>
      <c r="AC11" s="74"/>
      <c r="AD11" s="74" t="s">
        <v>94</v>
      </c>
      <c r="AE11" s="74"/>
      <c r="AF11" s="74"/>
      <c r="AG11" s="100" t="s">
        <v>95</v>
      </c>
      <c r="AH11" s="100"/>
      <c r="AI11" s="100"/>
      <c r="AJ11" s="74" t="s">
        <v>96</v>
      </c>
      <c r="AK11" s="74"/>
      <c r="AL11" s="74"/>
      <c r="AM11" s="100" t="s">
        <v>97</v>
      </c>
      <c r="AN11" s="100"/>
      <c r="AO11" s="100"/>
      <c r="AP11" s="100" t="s">
        <v>98</v>
      </c>
      <c r="AQ11" s="100"/>
      <c r="AR11" s="100"/>
      <c r="AS11" s="100" t="s">
        <v>99</v>
      </c>
      <c r="AT11" s="100"/>
      <c r="AU11" s="100"/>
      <c r="AV11" s="74" t="s">
        <v>100</v>
      </c>
      <c r="AW11" s="74"/>
      <c r="AX11" s="74"/>
      <c r="AY11" s="74" t="s">
        <v>101</v>
      </c>
      <c r="AZ11" s="74"/>
      <c r="BA11" s="74"/>
      <c r="BB11" s="74" t="s">
        <v>102</v>
      </c>
      <c r="BC11" s="74"/>
      <c r="BD11" s="74"/>
      <c r="BE11" s="74" t="s">
        <v>117</v>
      </c>
      <c r="BF11" s="74"/>
      <c r="BG11" s="74"/>
      <c r="BH11" s="74" t="s">
        <v>1121</v>
      </c>
      <c r="BI11" s="74"/>
      <c r="BJ11" s="74"/>
      <c r="BK11" s="74" t="s">
        <v>103</v>
      </c>
      <c r="BL11" s="74"/>
      <c r="BM11" s="74"/>
      <c r="BN11" s="74" t="s">
        <v>104</v>
      </c>
      <c r="BO11" s="74"/>
      <c r="BP11" s="74"/>
      <c r="BQ11" s="74" t="s">
        <v>105</v>
      </c>
      <c r="BR11" s="74"/>
      <c r="BS11" s="74"/>
      <c r="BT11" s="74" t="s">
        <v>106</v>
      </c>
      <c r="BU11" s="74"/>
      <c r="BV11" s="74"/>
      <c r="BW11" s="74" t="s">
        <v>407</v>
      </c>
      <c r="BX11" s="74"/>
      <c r="BY11" s="74"/>
      <c r="BZ11" s="74" t="s">
        <v>408</v>
      </c>
      <c r="CA11" s="74"/>
      <c r="CB11" s="74"/>
      <c r="CC11" s="74" t="s">
        <v>409</v>
      </c>
      <c r="CD11" s="74"/>
      <c r="CE11" s="74"/>
      <c r="CF11" s="74" t="s">
        <v>410</v>
      </c>
      <c r="CG11" s="74"/>
      <c r="CH11" s="74"/>
      <c r="CI11" s="74" t="s">
        <v>411</v>
      </c>
      <c r="CJ11" s="74"/>
      <c r="CK11" s="74"/>
      <c r="CL11" s="74" t="s">
        <v>412</v>
      </c>
      <c r="CM11" s="74"/>
      <c r="CN11" s="74"/>
      <c r="CO11" s="71" t="s">
        <v>107</v>
      </c>
      <c r="CP11" s="72"/>
      <c r="CQ11" s="73"/>
      <c r="CR11" s="74" t="s">
        <v>108</v>
      </c>
      <c r="CS11" s="74"/>
      <c r="CT11" s="74"/>
      <c r="CU11" s="74" t="s">
        <v>118</v>
      </c>
      <c r="CV11" s="74"/>
      <c r="CW11" s="74"/>
      <c r="CX11" s="74" t="s">
        <v>109</v>
      </c>
      <c r="CY11" s="74"/>
      <c r="CZ11" s="74"/>
      <c r="DA11" s="74" t="s">
        <v>110</v>
      </c>
      <c r="DB11" s="74"/>
      <c r="DC11" s="74"/>
      <c r="DD11" s="74" t="s">
        <v>111</v>
      </c>
      <c r="DE11" s="74"/>
      <c r="DF11" s="74"/>
      <c r="DG11" s="74" t="s">
        <v>112</v>
      </c>
      <c r="DH11" s="74"/>
      <c r="DI11" s="74"/>
      <c r="DJ11" s="74" t="s">
        <v>113</v>
      </c>
      <c r="DK11" s="74"/>
      <c r="DL11" s="74"/>
      <c r="DM11" s="74" t="s">
        <v>114</v>
      </c>
      <c r="DN11" s="74"/>
      <c r="DO11" s="74"/>
      <c r="DP11" s="74" t="s">
        <v>115</v>
      </c>
      <c r="DQ11" s="74"/>
      <c r="DR11" s="74"/>
      <c r="DS11" s="74" t="s">
        <v>119</v>
      </c>
      <c r="DT11" s="74"/>
      <c r="DU11" s="74"/>
      <c r="DV11" s="74" t="s">
        <v>120</v>
      </c>
      <c r="DW11" s="74"/>
      <c r="DX11" s="74"/>
      <c r="DY11" s="74" t="s">
        <v>121</v>
      </c>
      <c r="DZ11" s="74"/>
      <c r="EA11" s="74"/>
      <c r="EB11" s="74" t="s">
        <v>390</v>
      </c>
      <c r="EC11" s="74"/>
      <c r="ED11" s="74"/>
      <c r="EE11" s="74" t="s">
        <v>391</v>
      </c>
      <c r="EF11" s="74"/>
      <c r="EG11" s="74"/>
      <c r="EH11" s="74" t="s">
        <v>392</v>
      </c>
      <c r="EI11" s="74"/>
      <c r="EJ11" s="74"/>
      <c r="EK11" s="74" t="s">
        <v>393</v>
      </c>
      <c r="EL11" s="74"/>
      <c r="EM11" s="74"/>
      <c r="EN11" s="74" t="s">
        <v>394</v>
      </c>
      <c r="EO11" s="74"/>
      <c r="EP11" s="74"/>
      <c r="EQ11" s="74" t="s">
        <v>395</v>
      </c>
      <c r="ER11" s="74"/>
      <c r="ES11" s="74"/>
      <c r="ET11" s="74" t="s">
        <v>396</v>
      </c>
      <c r="EU11" s="74"/>
      <c r="EV11" s="74"/>
      <c r="EW11" s="74" t="s">
        <v>397</v>
      </c>
      <c r="EX11" s="74"/>
      <c r="EY11" s="74"/>
      <c r="EZ11" s="74" t="s">
        <v>398</v>
      </c>
      <c r="FA11" s="74"/>
      <c r="FB11" s="74"/>
      <c r="FC11" s="74" t="s">
        <v>399</v>
      </c>
      <c r="FD11" s="74"/>
      <c r="FE11" s="74"/>
      <c r="FF11" s="74" t="s">
        <v>400</v>
      </c>
      <c r="FG11" s="74"/>
      <c r="FH11" s="74"/>
      <c r="FI11" s="74" t="s">
        <v>401</v>
      </c>
      <c r="FJ11" s="74"/>
      <c r="FK11" s="74"/>
      <c r="FL11" s="74" t="s">
        <v>402</v>
      </c>
      <c r="FM11" s="74"/>
      <c r="FN11" s="74"/>
      <c r="FO11" s="74" t="s">
        <v>403</v>
      </c>
      <c r="FP11" s="74"/>
      <c r="FQ11" s="74"/>
      <c r="FR11" s="74" t="s">
        <v>404</v>
      </c>
      <c r="FS11" s="74"/>
      <c r="FT11" s="74"/>
      <c r="FU11" s="74" t="s">
        <v>405</v>
      </c>
      <c r="FV11" s="74"/>
      <c r="FW11" s="74"/>
      <c r="FX11" s="74" t="s">
        <v>406</v>
      </c>
      <c r="FY11" s="74"/>
      <c r="FZ11" s="74"/>
      <c r="GA11" s="74" t="s">
        <v>384</v>
      </c>
      <c r="GB11" s="74"/>
      <c r="GC11" s="74"/>
      <c r="GD11" s="74" t="s">
        <v>385</v>
      </c>
      <c r="GE11" s="74"/>
      <c r="GF11" s="74"/>
      <c r="GG11" s="74" t="s">
        <v>386</v>
      </c>
      <c r="GH11" s="74"/>
      <c r="GI11" s="74"/>
      <c r="GJ11" s="74" t="s">
        <v>387</v>
      </c>
      <c r="GK11" s="74"/>
      <c r="GL11" s="74"/>
      <c r="GM11" s="74" t="s">
        <v>388</v>
      </c>
      <c r="GN11" s="74"/>
      <c r="GO11" s="74"/>
      <c r="GP11" s="74" t="s">
        <v>389</v>
      </c>
      <c r="GQ11" s="74"/>
      <c r="GR11" s="74"/>
    </row>
    <row r="12" spans="1:200" ht="87" customHeight="1" x14ac:dyDescent="0.25">
      <c r="A12" s="97"/>
      <c r="B12" s="97"/>
      <c r="C12" s="85" t="s">
        <v>1071</v>
      </c>
      <c r="D12" s="85"/>
      <c r="E12" s="85"/>
      <c r="F12" s="85" t="s">
        <v>1073</v>
      </c>
      <c r="G12" s="85"/>
      <c r="H12" s="85"/>
      <c r="I12" s="85" t="s">
        <v>1076</v>
      </c>
      <c r="J12" s="85"/>
      <c r="K12" s="85"/>
      <c r="L12" s="85" t="s">
        <v>1080</v>
      </c>
      <c r="M12" s="85"/>
      <c r="N12" s="85"/>
      <c r="O12" s="85" t="s">
        <v>1084</v>
      </c>
      <c r="P12" s="85"/>
      <c r="Q12" s="85"/>
      <c r="R12" s="85" t="s">
        <v>1088</v>
      </c>
      <c r="S12" s="85"/>
      <c r="T12" s="85"/>
      <c r="U12" s="85" t="s">
        <v>1092</v>
      </c>
      <c r="V12" s="85"/>
      <c r="W12" s="85"/>
      <c r="X12" s="85" t="s">
        <v>1096</v>
      </c>
      <c r="Y12" s="85"/>
      <c r="Z12" s="85"/>
      <c r="AA12" s="85" t="s">
        <v>1098</v>
      </c>
      <c r="AB12" s="85"/>
      <c r="AC12" s="85"/>
      <c r="AD12" s="85" t="s">
        <v>537</v>
      </c>
      <c r="AE12" s="85"/>
      <c r="AF12" s="85"/>
      <c r="AG12" s="85" t="s">
        <v>1103</v>
      </c>
      <c r="AH12" s="85"/>
      <c r="AI12" s="85"/>
      <c r="AJ12" s="85" t="s">
        <v>1104</v>
      </c>
      <c r="AK12" s="85"/>
      <c r="AL12" s="85"/>
      <c r="AM12" s="90" t="s">
        <v>1105</v>
      </c>
      <c r="AN12" s="90"/>
      <c r="AO12" s="90"/>
      <c r="AP12" s="90" t="s">
        <v>1106</v>
      </c>
      <c r="AQ12" s="90"/>
      <c r="AR12" s="90"/>
      <c r="AS12" s="90" t="s">
        <v>1107</v>
      </c>
      <c r="AT12" s="90"/>
      <c r="AU12" s="90"/>
      <c r="AV12" s="90" t="s">
        <v>1111</v>
      </c>
      <c r="AW12" s="90"/>
      <c r="AX12" s="90"/>
      <c r="AY12" s="90" t="s">
        <v>1115</v>
      </c>
      <c r="AZ12" s="90"/>
      <c r="BA12" s="90"/>
      <c r="BB12" s="90" t="s">
        <v>1118</v>
      </c>
      <c r="BC12" s="90"/>
      <c r="BD12" s="90"/>
      <c r="BE12" s="90" t="s">
        <v>1119</v>
      </c>
      <c r="BF12" s="90"/>
      <c r="BG12" s="90"/>
      <c r="BH12" s="90" t="s">
        <v>1122</v>
      </c>
      <c r="BI12" s="90"/>
      <c r="BJ12" s="90"/>
      <c r="BK12" s="90" t="s">
        <v>1123</v>
      </c>
      <c r="BL12" s="90"/>
      <c r="BM12" s="90"/>
      <c r="BN12" s="90" t="s">
        <v>1124</v>
      </c>
      <c r="BO12" s="90"/>
      <c r="BP12" s="90"/>
      <c r="BQ12" s="90" t="s">
        <v>559</v>
      </c>
      <c r="BR12" s="90"/>
      <c r="BS12" s="90"/>
      <c r="BT12" s="90" t="s">
        <v>562</v>
      </c>
      <c r="BU12" s="90"/>
      <c r="BV12" s="90"/>
      <c r="BW12" s="85" t="s">
        <v>1125</v>
      </c>
      <c r="BX12" s="85"/>
      <c r="BY12" s="85"/>
      <c r="BZ12" s="85" t="s">
        <v>1126</v>
      </c>
      <c r="CA12" s="85"/>
      <c r="CB12" s="85"/>
      <c r="CC12" s="85" t="s">
        <v>1127</v>
      </c>
      <c r="CD12" s="85"/>
      <c r="CE12" s="85"/>
      <c r="CF12" s="85" t="s">
        <v>1131</v>
      </c>
      <c r="CG12" s="85"/>
      <c r="CH12" s="85"/>
      <c r="CI12" s="85" t="s">
        <v>1135</v>
      </c>
      <c r="CJ12" s="85"/>
      <c r="CK12" s="85"/>
      <c r="CL12" s="85" t="s">
        <v>573</v>
      </c>
      <c r="CM12" s="85"/>
      <c r="CN12" s="85"/>
      <c r="CO12" s="90" t="s">
        <v>1137</v>
      </c>
      <c r="CP12" s="90"/>
      <c r="CQ12" s="90"/>
      <c r="CR12" s="90" t="s">
        <v>1141</v>
      </c>
      <c r="CS12" s="90"/>
      <c r="CT12" s="90"/>
      <c r="CU12" s="90" t="s">
        <v>1144</v>
      </c>
      <c r="CV12" s="90"/>
      <c r="CW12" s="90"/>
      <c r="CX12" s="90" t="s">
        <v>1148</v>
      </c>
      <c r="CY12" s="90"/>
      <c r="CZ12" s="90"/>
      <c r="DA12" s="90" t="s">
        <v>581</v>
      </c>
      <c r="DB12" s="90"/>
      <c r="DC12" s="90"/>
      <c r="DD12" s="85" t="s">
        <v>1149</v>
      </c>
      <c r="DE12" s="85"/>
      <c r="DF12" s="85"/>
      <c r="DG12" s="85" t="s">
        <v>1153</v>
      </c>
      <c r="DH12" s="85"/>
      <c r="DI12" s="85"/>
      <c r="DJ12" s="85" t="s">
        <v>1157</v>
      </c>
      <c r="DK12" s="85"/>
      <c r="DL12" s="85"/>
      <c r="DM12" s="90" t="s">
        <v>1159</v>
      </c>
      <c r="DN12" s="90"/>
      <c r="DO12" s="90"/>
      <c r="DP12" s="85" t="s">
        <v>1160</v>
      </c>
      <c r="DQ12" s="85"/>
      <c r="DR12" s="85"/>
      <c r="DS12" s="85" t="s">
        <v>589</v>
      </c>
      <c r="DT12" s="85"/>
      <c r="DU12" s="85"/>
      <c r="DV12" s="85" t="s">
        <v>591</v>
      </c>
      <c r="DW12" s="85"/>
      <c r="DX12" s="85"/>
      <c r="DY12" s="90" t="s">
        <v>1165</v>
      </c>
      <c r="DZ12" s="90"/>
      <c r="EA12" s="90"/>
      <c r="EB12" s="90" t="s">
        <v>1168</v>
      </c>
      <c r="EC12" s="90"/>
      <c r="ED12" s="90"/>
      <c r="EE12" s="90" t="s">
        <v>1169</v>
      </c>
      <c r="EF12" s="90"/>
      <c r="EG12" s="90"/>
      <c r="EH12" s="90" t="s">
        <v>1173</v>
      </c>
      <c r="EI12" s="90"/>
      <c r="EJ12" s="90"/>
      <c r="EK12" s="90" t="s">
        <v>1177</v>
      </c>
      <c r="EL12" s="90"/>
      <c r="EM12" s="90"/>
      <c r="EN12" s="90" t="s">
        <v>597</v>
      </c>
      <c r="EO12" s="90"/>
      <c r="EP12" s="90"/>
      <c r="EQ12" s="85" t="s">
        <v>1179</v>
      </c>
      <c r="ER12" s="85"/>
      <c r="ES12" s="85"/>
      <c r="ET12" s="85" t="s">
        <v>604</v>
      </c>
      <c r="EU12" s="85"/>
      <c r="EV12" s="85"/>
      <c r="EW12" s="85" t="s">
        <v>1186</v>
      </c>
      <c r="EX12" s="85"/>
      <c r="EY12" s="85"/>
      <c r="EZ12" s="85" t="s">
        <v>600</v>
      </c>
      <c r="FA12" s="85"/>
      <c r="FB12" s="85"/>
      <c r="FC12" s="85" t="s">
        <v>601</v>
      </c>
      <c r="FD12" s="85"/>
      <c r="FE12" s="85"/>
      <c r="FF12" s="85" t="s">
        <v>1193</v>
      </c>
      <c r="FG12" s="85"/>
      <c r="FH12" s="85"/>
      <c r="FI12" s="90" t="s">
        <v>1197</v>
      </c>
      <c r="FJ12" s="90"/>
      <c r="FK12" s="90"/>
      <c r="FL12" s="90" t="s">
        <v>1201</v>
      </c>
      <c r="FM12" s="90"/>
      <c r="FN12" s="90"/>
      <c r="FO12" s="90" t="s">
        <v>1205</v>
      </c>
      <c r="FP12" s="90"/>
      <c r="FQ12" s="90"/>
      <c r="FR12" s="90" t="s">
        <v>606</v>
      </c>
      <c r="FS12" s="90"/>
      <c r="FT12" s="90"/>
      <c r="FU12" s="90" t="s">
        <v>1212</v>
      </c>
      <c r="FV12" s="90"/>
      <c r="FW12" s="90"/>
      <c r="FX12" s="90" t="s">
        <v>1215</v>
      </c>
      <c r="FY12" s="90"/>
      <c r="FZ12" s="90"/>
      <c r="GA12" s="85" t="s">
        <v>1219</v>
      </c>
      <c r="GB12" s="85"/>
      <c r="GC12" s="85"/>
      <c r="GD12" s="85" t="s">
        <v>1220</v>
      </c>
      <c r="GE12" s="85"/>
      <c r="GF12" s="85"/>
      <c r="GG12" s="85" t="s">
        <v>1224</v>
      </c>
      <c r="GH12" s="85"/>
      <c r="GI12" s="85"/>
      <c r="GJ12" s="85" t="s">
        <v>1228</v>
      </c>
      <c r="GK12" s="85"/>
      <c r="GL12" s="85"/>
      <c r="GM12" s="85" t="s">
        <v>1232</v>
      </c>
      <c r="GN12" s="85"/>
      <c r="GO12" s="85"/>
      <c r="GP12" s="85" t="s">
        <v>1236</v>
      </c>
      <c r="GQ12" s="85"/>
      <c r="GR12" s="85"/>
    </row>
    <row r="13" spans="1:200" ht="156" x14ac:dyDescent="0.25">
      <c r="A13" s="97"/>
      <c r="B13" s="97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8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 x14ac:dyDescent="0.25">
      <c r="A14" s="45">
        <v>1</v>
      </c>
      <c r="B14" s="13" t="s">
        <v>1404</v>
      </c>
      <c r="C14" s="5"/>
      <c r="D14" s="5"/>
      <c r="E14" s="5">
        <v>1</v>
      </c>
      <c r="F14" s="13"/>
      <c r="G14" s="13">
        <v>1</v>
      </c>
      <c r="H14" s="13"/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22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3"/>
      <c r="BF14" s="13"/>
      <c r="BG14" s="13">
        <v>1</v>
      </c>
      <c r="BH14" s="21"/>
      <c r="BI14" s="17"/>
      <c r="BJ14" s="17">
        <v>1</v>
      </c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21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>
        <v>1</v>
      </c>
      <c r="EG14" s="17"/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  <c r="FL14" s="17"/>
      <c r="FM14" s="17"/>
      <c r="FN14" s="17">
        <v>1</v>
      </c>
      <c r="FO14" s="17"/>
      <c r="FP14" s="17"/>
      <c r="FQ14" s="17">
        <v>1</v>
      </c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/>
      <c r="GF14" s="17">
        <v>1</v>
      </c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</row>
    <row r="15" spans="1:200" ht="15.75" x14ac:dyDescent="0.25">
      <c r="A15" s="2">
        <v>2</v>
      </c>
      <c r="B15" s="1" t="s">
        <v>1405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2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1406</v>
      </c>
      <c r="C16" s="9"/>
      <c r="D16" s="9">
        <v>1</v>
      </c>
      <c r="E16" s="9"/>
      <c r="F16" s="1"/>
      <c r="G16" s="1"/>
      <c r="H16" s="1">
        <v>1</v>
      </c>
      <c r="I16" s="1"/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2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1407</v>
      </c>
      <c r="C17" s="9"/>
      <c r="D17" s="9">
        <v>1</v>
      </c>
      <c r="E17" s="9"/>
      <c r="F17" s="1"/>
      <c r="G17" s="1"/>
      <c r="H17" s="1">
        <v>1</v>
      </c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2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1408</v>
      </c>
      <c r="C18" s="9"/>
      <c r="D18" s="9">
        <v>1</v>
      </c>
      <c r="E18" s="9"/>
      <c r="F18" s="1"/>
      <c r="G18" s="1"/>
      <c r="H18" s="1">
        <v>1</v>
      </c>
      <c r="I18" s="1"/>
      <c r="J18" s="1">
        <v>1</v>
      </c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2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1409</v>
      </c>
      <c r="C19" s="9"/>
      <c r="D19" s="9">
        <v>1</v>
      </c>
      <c r="E19" s="9"/>
      <c r="F19" s="1"/>
      <c r="G19" s="1"/>
      <c r="H19" s="1">
        <v>1</v>
      </c>
      <c r="I19" s="1"/>
      <c r="J19" s="1">
        <v>1</v>
      </c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2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/>
      <c r="EJ19" s="4">
        <v>1</v>
      </c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</row>
    <row r="20" spans="1:200" ht="15.75" x14ac:dyDescent="0.25">
      <c r="A20" s="2">
        <v>7</v>
      </c>
      <c r="B20" s="1" t="s">
        <v>1410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18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</row>
    <row r="21" spans="1:200" x14ac:dyDescent="0.25">
      <c r="A21" s="3">
        <v>8</v>
      </c>
      <c r="B21" s="4" t="s">
        <v>1411</v>
      </c>
      <c r="C21" s="3"/>
      <c r="D21" s="3">
        <v>1</v>
      </c>
      <c r="E21" s="3"/>
      <c r="F21" s="4"/>
      <c r="G21" s="4"/>
      <c r="H21" s="4">
        <v>1</v>
      </c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00" x14ac:dyDescent="0.25">
      <c r="A22" s="3">
        <v>25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>
        <v>1</v>
      </c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93" t="s">
        <v>171</v>
      </c>
      <c r="B23" s="94"/>
      <c r="C23" s="3">
        <f t="shared" ref="C23:AH23" si="0">SUM(C14:C22)</f>
        <v>0</v>
      </c>
      <c r="D23" s="3">
        <f t="shared" si="0"/>
        <v>7</v>
      </c>
      <c r="E23" s="3">
        <f t="shared" si="0"/>
        <v>1</v>
      </c>
      <c r="F23" s="3">
        <f t="shared" si="0"/>
        <v>0</v>
      </c>
      <c r="G23" s="3">
        <f t="shared" si="0"/>
        <v>1</v>
      </c>
      <c r="H23" s="3">
        <f t="shared" si="0"/>
        <v>7</v>
      </c>
      <c r="I23" s="3">
        <f t="shared" si="0"/>
        <v>0</v>
      </c>
      <c r="J23" s="3">
        <f t="shared" si="0"/>
        <v>7</v>
      </c>
      <c r="K23" s="3">
        <f t="shared" si="0"/>
        <v>1</v>
      </c>
      <c r="L23" s="3">
        <f t="shared" si="0"/>
        <v>7</v>
      </c>
      <c r="M23" s="3">
        <f t="shared" si="0"/>
        <v>0</v>
      </c>
      <c r="N23" s="3">
        <f t="shared" si="0"/>
        <v>1</v>
      </c>
      <c r="O23" s="3">
        <f t="shared" si="0"/>
        <v>7</v>
      </c>
      <c r="P23" s="3">
        <f t="shared" si="0"/>
        <v>0</v>
      </c>
      <c r="Q23" s="3">
        <f t="shared" si="0"/>
        <v>1</v>
      </c>
      <c r="R23" s="3">
        <f t="shared" si="0"/>
        <v>7</v>
      </c>
      <c r="S23" s="3">
        <f t="shared" si="0"/>
        <v>0</v>
      </c>
      <c r="T23" s="3">
        <f t="shared" si="0"/>
        <v>1</v>
      </c>
      <c r="U23" s="3">
        <f t="shared" si="0"/>
        <v>0</v>
      </c>
      <c r="V23" s="3">
        <f t="shared" si="0"/>
        <v>7</v>
      </c>
      <c r="W23" s="3">
        <f t="shared" si="0"/>
        <v>1</v>
      </c>
      <c r="X23" s="3">
        <f t="shared" si="0"/>
        <v>0</v>
      </c>
      <c r="Y23" s="3">
        <f t="shared" si="0"/>
        <v>7</v>
      </c>
      <c r="Z23" s="3">
        <f t="shared" si="0"/>
        <v>1</v>
      </c>
      <c r="AA23" s="3">
        <f t="shared" si="0"/>
        <v>0</v>
      </c>
      <c r="AB23" s="3">
        <f t="shared" si="0"/>
        <v>7</v>
      </c>
      <c r="AC23" s="3">
        <f t="shared" si="0"/>
        <v>1</v>
      </c>
      <c r="AD23" s="3">
        <f t="shared" si="0"/>
        <v>0</v>
      </c>
      <c r="AE23" s="3">
        <f t="shared" si="0"/>
        <v>7</v>
      </c>
      <c r="AF23" s="3">
        <f t="shared" si="0"/>
        <v>1</v>
      </c>
      <c r="AG23" s="3">
        <f t="shared" si="0"/>
        <v>0</v>
      </c>
      <c r="AH23" s="3">
        <f t="shared" si="0"/>
        <v>7</v>
      </c>
      <c r="AI23" s="3">
        <f t="shared" ref="AI23:BN23" si="1">SUM(AI14:AI22)</f>
        <v>1</v>
      </c>
      <c r="AJ23" s="3">
        <f t="shared" si="1"/>
        <v>0</v>
      </c>
      <c r="AK23" s="3">
        <f t="shared" si="1"/>
        <v>7</v>
      </c>
      <c r="AL23" s="3">
        <f t="shared" si="1"/>
        <v>1</v>
      </c>
      <c r="AM23" s="3">
        <f t="shared" si="1"/>
        <v>0</v>
      </c>
      <c r="AN23" s="3">
        <f t="shared" si="1"/>
        <v>7</v>
      </c>
      <c r="AO23" s="3">
        <f t="shared" si="1"/>
        <v>1</v>
      </c>
      <c r="AP23" s="3">
        <f t="shared" si="1"/>
        <v>0</v>
      </c>
      <c r="AQ23" s="3">
        <f t="shared" si="1"/>
        <v>7</v>
      </c>
      <c r="AR23" s="3">
        <f t="shared" si="1"/>
        <v>1</v>
      </c>
      <c r="AS23" s="3">
        <f t="shared" si="1"/>
        <v>0</v>
      </c>
      <c r="AT23" s="3">
        <f t="shared" si="1"/>
        <v>7</v>
      </c>
      <c r="AU23" s="3">
        <f t="shared" si="1"/>
        <v>1</v>
      </c>
      <c r="AV23" s="3">
        <f t="shared" si="1"/>
        <v>0</v>
      </c>
      <c r="AW23" s="3">
        <f t="shared" si="1"/>
        <v>7</v>
      </c>
      <c r="AX23" s="3">
        <f t="shared" si="1"/>
        <v>1</v>
      </c>
      <c r="AY23" s="3">
        <f t="shared" si="1"/>
        <v>0</v>
      </c>
      <c r="AZ23" s="3">
        <f t="shared" si="1"/>
        <v>7</v>
      </c>
      <c r="BA23" s="3">
        <f t="shared" si="1"/>
        <v>1</v>
      </c>
      <c r="BB23" s="3">
        <f t="shared" si="1"/>
        <v>0</v>
      </c>
      <c r="BC23" s="3">
        <f t="shared" si="1"/>
        <v>8</v>
      </c>
      <c r="BD23" s="3">
        <f t="shared" si="1"/>
        <v>1</v>
      </c>
      <c r="BE23" s="3">
        <f t="shared" si="1"/>
        <v>0</v>
      </c>
      <c r="BF23" s="3">
        <f t="shared" si="1"/>
        <v>11</v>
      </c>
      <c r="BG23" s="3">
        <f t="shared" si="1"/>
        <v>1</v>
      </c>
      <c r="BH23" s="3">
        <f t="shared" si="1"/>
        <v>0</v>
      </c>
      <c r="BI23" s="3">
        <f t="shared" si="1"/>
        <v>7</v>
      </c>
      <c r="BJ23" s="3">
        <f t="shared" si="1"/>
        <v>1</v>
      </c>
      <c r="BK23" s="3">
        <f t="shared" si="1"/>
        <v>0</v>
      </c>
      <c r="BL23" s="3">
        <f t="shared" si="1"/>
        <v>7</v>
      </c>
      <c r="BM23" s="3">
        <f t="shared" si="1"/>
        <v>1</v>
      </c>
      <c r="BN23" s="3">
        <f t="shared" si="1"/>
        <v>0</v>
      </c>
      <c r="BO23" s="3">
        <f t="shared" ref="BO23:CT23" si="2">SUM(BO14:BO22)</f>
        <v>7</v>
      </c>
      <c r="BP23" s="3">
        <f t="shared" si="2"/>
        <v>1</v>
      </c>
      <c r="BQ23" s="3">
        <f t="shared" si="2"/>
        <v>0</v>
      </c>
      <c r="BR23" s="3">
        <f t="shared" si="2"/>
        <v>7</v>
      </c>
      <c r="BS23" s="3">
        <f t="shared" si="2"/>
        <v>1</v>
      </c>
      <c r="BT23" s="3">
        <f t="shared" si="2"/>
        <v>0</v>
      </c>
      <c r="BU23" s="3">
        <f t="shared" si="2"/>
        <v>7</v>
      </c>
      <c r="BV23" s="3">
        <f t="shared" si="2"/>
        <v>1</v>
      </c>
      <c r="BW23" s="3">
        <f t="shared" si="2"/>
        <v>2</v>
      </c>
      <c r="BX23" s="3">
        <f t="shared" si="2"/>
        <v>5</v>
      </c>
      <c r="BY23" s="3">
        <f t="shared" si="2"/>
        <v>1</v>
      </c>
      <c r="BZ23" s="3">
        <f t="shared" si="2"/>
        <v>0</v>
      </c>
      <c r="CA23" s="3">
        <f t="shared" si="2"/>
        <v>7</v>
      </c>
      <c r="CB23" s="3">
        <f t="shared" si="2"/>
        <v>1</v>
      </c>
      <c r="CC23" s="3">
        <f t="shared" si="2"/>
        <v>0</v>
      </c>
      <c r="CD23" s="3">
        <f t="shared" si="2"/>
        <v>7</v>
      </c>
      <c r="CE23" s="3">
        <f t="shared" si="2"/>
        <v>1</v>
      </c>
      <c r="CF23" s="3">
        <f t="shared" si="2"/>
        <v>7</v>
      </c>
      <c r="CG23" s="3">
        <f t="shared" si="2"/>
        <v>0</v>
      </c>
      <c r="CH23" s="3">
        <f t="shared" si="2"/>
        <v>1</v>
      </c>
      <c r="CI23" s="3">
        <f t="shared" si="2"/>
        <v>0</v>
      </c>
      <c r="CJ23" s="3">
        <f t="shared" si="2"/>
        <v>7</v>
      </c>
      <c r="CK23" s="3">
        <f t="shared" si="2"/>
        <v>1</v>
      </c>
      <c r="CL23" s="3">
        <f t="shared" si="2"/>
        <v>0</v>
      </c>
      <c r="CM23" s="3">
        <f t="shared" si="2"/>
        <v>7</v>
      </c>
      <c r="CN23" s="3">
        <f t="shared" si="2"/>
        <v>1</v>
      </c>
      <c r="CO23" s="3">
        <f t="shared" si="2"/>
        <v>0</v>
      </c>
      <c r="CP23" s="3">
        <f t="shared" si="2"/>
        <v>7</v>
      </c>
      <c r="CQ23" s="3">
        <f t="shared" si="2"/>
        <v>1</v>
      </c>
      <c r="CR23" s="3">
        <f t="shared" si="2"/>
        <v>0</v>
      </c>
      <c r="CS23" s="3">
        <f t="shared" si="2"/>
        <v>7</v>
      </c>
      <c r="CT23" s="3">
        <f t="shared" si="2"/>
        <v>1</v>
      </c>
      <c r="CU23" s="3">
        <f t="shared" ref="CU23:DZ23" si="3">SUM(CU14:CU22)</f>
        <v>0</v>
      </c>
      <c r="CV23" s="3">
        <f t="shared" si="3"/>
        <v>7</v>
      </c>
      <c r="CW23" s="3">
        <f t="shared" si="3"/>
        <v>1</v>
      </c>
      <c r="CX23" s="3">
        <f t="shared" si="3"/>
        <v>0</v>
      </c>
      <c r="CY23" s="3">
        <f t="shared" si="3"/>
        <v>7</v>
      </c>
      <c r="CZ23" s="3">
        <f t="shared" si="3"/>
        <v>1</v>
      </c>
      <c r="DA23" s="3">
        <f t="shared" si="3"/>
        <v>0</v>
      </c>
      <c r="DB23" s="3">
        <f t="shared" si="3"/>
        <v>7</v>
      </c>
      <c r="DC23" s="3">
        <f t="shared" si="3"/>
        <v>1</v>
      </c>
      <c r="DD23" s="3">
        <f t="shared" si="3"/>
        <v>0</v>
      </c>
      <c r="DE23" s="3">
        <f t="shared" si="3"/>
        <v>7</v>
      </c>
      <c r="DF23" s="3">
        <f t="shared" si="3"/>
        <v>1</v>
      </c>
      <c r="DG23" s="3">
        <f t="shared" si="3"/>
        <v>0</v>
      </c>
      <c r="DH23" s="3">
        <f t="shared" si="3"/>
        <v>7</v>
      </c>
      <c r="DI23" s="3">
        <f t="shared" si="3"/>
        <v>1</v>
      </c>
      <c r="DJ23" s="3">
        <f t="shared" si="3"/>
        <v>0</v>
      </c>
      <c r="DK23" s="3">
        <f t="shared" si="3"/>
        <v>7</v>
      </c>
      <c r="DL23" s="3">
        <f t="shared" si="3"/>
        <v>1</v>
      </c>
      <c r="DM23" s="3">
        <f t="shared" si="3"/>
        <v>1</v>
      </c>
      <c r="DN23" s="3">
        <f t="shared" si="3"/>
        <v>6</v>
      </c>
      <c r="DO23" s="3">
        <f t="shared" si="3"/>
        <v>1</v>
      </c>
      <c r="DP23" s="3">
        <f t="shared" si="3"/>
        <v>2</v>
      </c>
      <c r="DQ23" s="3">
        <f t="shared" si="3"/>
        <v>5</v>
      </c>
      <c r="DR23" s="3">
        <f t="shared" si="3"/>
        <v>1</v>
      </c>
      <c r="DS23" s="3">
        <f t="shared" si="3"/>
        <v>0</v>
      </c>
      <c r="DT23" s="3">
        <f t="shared" si="3"/>
        <v>7</v>
      </c>
      <c r="DU23" s="3">
        <f t="shared" si="3"/>
        <v>1</v>
      </c>
      <c r="DV23" s="3">
        <f t="shared" si="3"/>
        <v>7</v>
      </c>
      <c r="DW23" s="3">
        <f t="shared" si="3"/>
        <v>0</v>
      </c>
      <c r="DX23" s="3">
        <f t="shared" si="3"/>
        <v>1</v>
      </c>
      <c r="DY23" s="3">
        <f t="shared" si="3"/>
        <v>7</v>
      </c>
      <c r="DZ23" s="3">
        <f t="shared" si="3"/>
        <v>0</v>
      </c>
      <c r="EA23" s="3">
        <f t="shared" ref="EA23:FF23" si="4">SUM(EA14:EA22)</f>
        <v>1</v>
      </c>
      <c r="EB23" s="3">
        <f t="shared" si="4"/>
        <v>0</v>
      </c>
      <c r="EC23" s="3">
        <f t="shared" si="4"/>
        <v>6</v>
      </c>
      <c r="ED23" s="3">
        <f t="shared" si="4"/>
        <v>2</v>
      </c>
      <c r="EE23" s="3">
        <f t="shared" si="4"/>
        <v>6</v>
      </c>
      <c r="EF23" s="3">
        <f t="shared" si="4"/>
        <v>2</v>
      </c>
      <c r="EG23" s="3"/>
      <c r="EH23" s="3">
        <f t="shared" ref="EH23:FM23" si="5">SUM(EH14:EH22)</f>
        <v>0</v>
      </c>
      <c r="EI23" s="3">
        <f t="shared" si="5"/>
        <v>6</v>
      </c>
      <c r="EJ23" s="3">
        <f t="shared" si="5"/>
        <v>2</v>
      </c>
      <c r="EK23" s="3">
        <f t="shared" si="5"/>
        <v>6</v>
      </c>
      <c r="EL23" s="3">
        <f t="shared" si="5"/>
        <v>0</v>
      </c>
      <c r="EM23" s="3">
        <f t="shared" si="5"/>
        <v>2</v>
      </c>
      <c r="EN23" s="3">
        <f t="shared" si="5"/>
        <v>0</v>
      </c>
      <c r="EO23" s="3">
        <f t="shared" si="5"/>
        <v>7</v>
      </c>
      <c r="EP23" s="3">
        <f t="shared" si="5"/>
        <v>1</v>
      </c>
      <c r="EQ23" s="3">
        <f t="shared" si="5"/>
        <v>0</v>
      </c>
      <c r="ER23" s="3">
        <f t="shared" si="5"/>
        <v>7</v>
      </c>
      <c r="ES23" s="3">
        <f t="shared" si="5"/>
        <v>1</v>
      </c>
      <c r="ET23" s="3">
        <f t="shared" si="5"/>
        <v>0</v>
      </c>
      <c r="EU23" s="3">
        <f t="shared" si="5"/>
        <v>7</v>
      </c>
      <c r="EV23" s="3">
        <f t="shared" si="5"/>
        <v>1</v>
      </c>
      <c r="EW23" s="3">
        <f t="shared" si="5"/>
        <v>0</v>
      </c>
      <c r="EX23" s="3">
        <f t="shared" si="5"/>
        <v>7</v>
      </c>
      <c r="EY23" s="3">
        <f t="shared" si="5"/>
        <v>1</v>
      </c>
      <c r="EZ23" s="3">
        <f t="shared" si="5"/>
        <v>0</v>
      </c>
      <c r="FA23" s="3">
        <f t="shared" si="5"/>
        <v>7</v>
      </c>
      <c r="FB23" s="3">
        <f t="shared" si="5"/>
        <v>1</v>
      </c>
      <c r="FC23" s="3">
        <f t="shared" si="5"/>
        <v>0</v>
      </c>
      <c r="FD23" s="3">
        <f t="shared" si="5"/>
        <v>7</v>
      </c>
      <c r="FE23" s="3">
        <f t="shared" si="5"/>
        <v>1</v>
      </c>
      <c r="FF23" s="3">
        <f t="shared" si="5"/>
        <v>0</v>
      </c>
      <c r="FG23" s="3">
        <f t="shared" si="5"/>
        <v>7</v>
      </c>
      <c r="FH23" s="3">
        <f t="shared" si="5"/>
        <v>1</v>
      </c>
      <c r="FI23" s="3">
        <f t="shared" si="5"/>
        <v>0</v>
      </c>
      <c r="FJ23" s="3">
        <f t="shared" si="5"/>
        <v>7</v>
      </c>
      <c r="FK23" s="3">
        <f t="shared" si="5"/>
        <v>1</v>
      </c>
      <c r="FL23" s="3">
        <f t="shared" si="5"/>
        <v>0</v>
      </c>
      <c r="FM23" s="3">
        <f t="shared" si="5"/>
        <v>6</v>
      </c>
      <c r="FN23" s="3">
        <f t="shared" ref="FN23:GS23" si="6">SUM(FN14:FN22)</f>
        <v>1</v>
      </c>
      <c r="FO23" s="3">
        <f t="shared" si="6"/>
        <v>0</v>
      </c>
      <c r="FP23" s="3">
        <f t="shared" si="6"/>
        <v>7</v>
      </c>
      <c r="FQ23" s="3">
        <f t="shared" si="6"/>
        <v>1</v>
      </c>
      <c r="FR23" s="3">
        <f t="shared" si="6"/>
        <v>0</v>
      </c>
      <c r="FS23" s="3">
        <f t="shared" si="6"/>
        <v>7</v>
      </c>
      <c r="FT23" s="3">
        <f t="shared" si="6"/>
        <v>1</v>
      </c>
      <c r="FU23" s="3">
        <f t="shared" si="6"/>
        <v>0</v>
      </c>
      <c r="FV23" s="3">
        <f t="shared" si="6"/>
        <v>7</v>
      </c>
      <c r="FW23" s="3">
        <f t="shared" si="6"/>
        <v>1</v>
      </c>
      <c r="FX23" s="3">
        <f t="shared" si="6"/>
        <v>0</v>
      </c>
      <c r="FY23" s="3">
        <f t="shared" si="6"/>
        <v>7</v>
      </c>
      <c r="FZ23" s="3">
        <f t="shared" si="6"/>
        <v>1</v>
      </c>
      <c r="GA23" s="3">
        <f t="shared" si="6"/>
        <v>0</v>
      </c>
      <c r="GB23" s="3">
        <f t="shared" si="6"/>
        <v>7</v>
      </c>
      <c r="GC23" s="3">
        <f t="shared" si="6"/>
        <v>1</v>
      </c>
      <c r="GD23" s="3">
        <f t="shared" si="6"/>
        <v>7</v>
      </c>
      <c r="GE23" s="3">
        <f t="shared" si="6"/>
        <v>0</v>
      </c>
      <c r="GF23" s="3">
        <f t="shared" si="6"/>
        <v>1</v>
      </c>
      <c r="GG23" s="3">
        <f t="shared" si="6"/>
        <v>7</v>
      </c>
      <c r="GH23" s="3">
        <f t="shared" si="6"/>
        <v>0</v>
      </c>
      <c r="GI23" s="3">
        <f t="shared" si="6"/>
        <v>1</v>
      </c>
      <c r="GJ23" s="3">
        <f t="shared" si="6"/>
        <v>7</v>
      </c>
      <c r="GK23" s="3">
        <f t="shared" si="6"/>
        <v>0</v>
      </c>
      <c r="GL23" s="3">
        <f t="shared" si="6"/>
        <v>1</v>
      </c>
      <c r="GM23" s="3">
        <f t="shared" si="6"/>
        <v>0</v>
      </c>
      <c r="GN23" s="3">
        <f t="shared" si="6"/>
        <v>7</v>
      </c>
      <c r="GO23" s="3">
        <f t="shared" si="6"/>
        <v>1</v>
      </c>
      <c r="GP23" s="3">
        <f t="shared" si="6"/>
        <v>7</v>
      </c>
      <c r="GQ23" s="3">
        <f t="shared" si="6"/>
        <v>0</v>
      </c>
      <c r="GR23" s="3">
        <f t="shared" si="6"/>
        <v>1</v>
      </c>
    </row>
    <row r="24" spans="1:200" ht="37.5" customHeight="1" x14ac:dyDescent="0.25">
      <c r="A24" s="95" t="s">
        <v>793</v>
      </c>
      <c r="B24" s="96"/>
      <c r="C24" s="10">
        <f>C23/25%</f>
        <v>0</v>
      </c>
      <c r="D24" s="10">
        <f>D23/8%</f>
        <v>87.5</v>
      </c>
      <c r="E24" s="10">
        <f>E23/8%</f>
        <v>12.5</v>
      </c>
      <c r="F24" s="10">
        <f t="shared" ref="F24:S24" si="7">F23/25%</f>
        <v>0</v>
      </c>
      <c r="G24" s="10">
        <f>G23/8%</f>
        <v>12.5</v>
      </c>
      <c r="H24" s="10">
        <f>H23/8%</f>
        <v>87.5</v>
      </c>
      <c r="I24" s="10">
        <f t="shared" si="7"/>
        <v>0</v>
      </c>
      <c r="J24" s="10">
        <f>J23/8%</f>
        <v>87.5</v>
      </c>
      <c r="K24" s="10">
        <f>K23/8%</f>
        <v>12.5</v>
      </c>
      <c r="L24" s="10">
        <f>L23/8%</f>
        <v>87.5</v>
      </c>
      <c r="M24" s="10">
        <f t="shared" si="7"/>
        <v>0</v>
      </c>
      <c r="N24" s="10">
        <f>N23/8%</f>
        <v>12.5</v>
      </c>
      <c r="O24" s="10">
        <f>O23/8%</f>
        <v>87.5</v>
      </c>
      <c r="P24" s="10">
        <f t="shared" si="7"/>
        <v>0</v>
      </c>
      <c r="Q24" s="10">
        <f>Q23/8%</f>
        <v>12.5</v>
      </c>
      <c r="R24" s="10">
        <f>R23/8%</f>
        <v>87.5</v>
      </c>
      <c r="S24" s="10">
        <f t="shared" si="7"/>
        <v>0</v>
      </c>
      <c r="T24" s="10">
        <f>T23/8%</f>
        <v>12.5</v>
      </c>
      <c r="U24" s="10">
        <f t="shared" ref="U24:AJ24" si="8">U23/25%</f>
        <v>0</v>
      </c>
      <c r="V24" s="10">
        <f>V23/8%</f>
        <v>87.5</v>
      </c>
      <c r="W24" s="10">
        <f t="shared" si="8"/>
        <v>4</v>
      </c>
      <c r="X24" s="10">
        <f t="shared" si="8"/>
        <v>0</v>
      </c>
      <c r="Y24" s="10">
        <f>Y23/8%</f>
        <v>87.5</v>
      </c>
      <c r="Z24" s="10">
        <f>Z23/8%</f>
        <v>12.5</v>
      </c>
      <c r="AA24" s="10">
        <f t="shared" si="8"/>
        <v>0</v>
      </c>
      <c r="AB24" s="10">
        <f>AB23/8%</f>
        <v>87.5</v>
      </c>
      <c r="AC24" s="10">
        <f>AC23/8%</f>
        <v>12.5</v>
      </c>
      <c r="AD24" s="10">
        <f t="shared" si="8"/>
        <v>0</v>
      </c>
      <c r="AE24" s="10">
        <f>$H23</f>
        <v>7</v>
      </c>
      <c r="AF24" s="10">
        <f>AF23/8%</f>
        <v>12.5</v>
      </c>
      <c r="AG24" s="10">
        <f t="shared" si="8"/>
        <v>0</v>
      </c>
      <c r="AH24" s="10">
        <f>AH23/8%</f>
        <v>87.5</v>
      </c>
      <c r="AI24" s="10">
        <f t="shared" si="8"/>
        <v>4</v>
      </c>
      <c r="AJ24" s="10">
        <f t="shared" si="8"/>
        <v>0</v>
      </c>
      <c r="AK24" s="10">
        <f>AK23/8%</f>
        <v>87.5</v>
      </c>
      <c r="AL24" s="10">
        <f>AL23/8%</f>
        <v>12.5</v>
      </c>
      <c r="AM24" s="10">
        <f t="shared" ref="AM24:BQ24" si="9">AM23/25%</f>
        <v>0</v>
      </c>
      <c r="AN24" s="10">
        <f>AN23/8%</f>
        <v>87.5</v>
      </c>
      <c r="AO24" s="10">
        <f>AO23/8%</f>
        <v>12.5</v>
      </c>
      <c r="AP24" s="10">
        <f t="shared" si="9"/>
        <v>0</v>
      </c>
      <c r="AQ24" s="10">
        <f>AQ23/8%</f>
        <v>87.5</v>
      </c>
      <c r="AR24" s="10">
        <f>AR23/8%</f>
        <v>12.5</v>
      </c>
      <c r="AS24" s="10">
        <f t="shared" si="9"/>
        <v>0</v>
      </c>
      <c r="AT24" s="10">
        <f>AT23/8%</f>
        <v>87.5</v>
      </c>
      <c r="AU24" s="10">
        <f>AU23/8%</f>
        <v>12.5</v>
      </c>
      <c r="AV24" s="10">
        <f t="shared" si="9"/>
        <v>0</v>
      </c>
      <c r="AW24" s="10">
        <f>AW23/8%</f>
        <v>87.5</v>
      </c>
      <c r="AX24" s="10">
        <f>AX23/8%</f>
        <v>12.5</v>
      </c>
      <c r="AY24" s="10">
        <f t="shared" si="9"/>
        <v>0</v>
      </c>
      <c r="AZ24" s="10">
        <f>AZ23/8%</f>
        <v>87.5</v>
      </c>
      <c r="BA24" s="10">
        <f t="shared" si="9"/>
        <v>4</v>
      </c>
      <c r="BB24" s="10">
        <f t="shared" si="9"/>
        <v>0</v>
      </c>
      <c r="BC24" s="10">
        <f t="shared" si="9"/>
        <v>32</v>
      </c>
      <c r="BD24" s="10">
        <f t="shared" si="9"/>
        <v>4</v>
      </c>
      <c r="BE24" s="10">
        <f t="shared" si="9"/>
        <v>0</v>
      </c>
      <c r="BF24" s="10">
        <f t="shared" si="9"/>
        <v>44</v>
      </c>
      <c r="BG24" s="10">
        <f>BG23/8%</f>
        <v>12.5</v>
      </c>
      <c r="BH24" s="10">
        <f t="shared" si="9"/>
        <v>0</v>
      </c>
      <c r="BI24" s="10">
        <f>BI23/8%</f>
        <v>87.5</v>
      </c>
      <c r="BJ24" s="10">
        <f>BJ23/8%</f>
        <v>12.5</v>
      </c>
      <c r="BK24" s="10">
        <f t="shared" si="9"/>
        <v>0</v>
      </c>
      <c r="BL24" s="10">
        <f>BL23/8%</f>
        <v>87.5</v>
      </c>
      <c r="BM24" s="10">
        <f t="shared" si="9"/>
        <v>4</v>
      </c>
      <c r="BN24" s="10">
        <f t="shared" si="9"/>
        <v>0</v>
      </c>
      <c r="BO24" s="10">
        <f>BO23/8%</f>
        <v>87.5</v>
      </c>
      <c r="BP24" s="10">
        <f>BP23/25%</f>
        <v>4</v>
      </c>
      <c r="BQ24" s="10">
        <f t="shared" si="9"/>
        <v>0</v>
      </c>
      <c r="BR24" s="10">
        <f>BR23/8%</f>
        <v>87.5</v>
      </c>
      <c r="BS24" s="10">
        <f>BS23/8%</f>
        <v>12.5</v>
      </c>
      <c r="BT24" s="10">
        <f t="shared" ref="BT24:CZ24" si="10">BT23/25%</f>
        <v>0</v>
      </c>
      <c r="BU24" s="10">
        <f>BU23/8%</f>
        <v>87.5</v>
      </c>
      <c r="BV24" s="10">
        <f>BV23/8%</f>
        <v>12.5</v>
      </c>
      <c r="BW24" s="10">
        <f t="shared" si="10"/>
        <v>8</v>
      </c>
      <c r="BX24" s="10">
        <f>BX23/8%</f>
        <v>62.5</v>
      </c>
      <c r="BY24" s="10">
        <f>BY23/1%</f>
        <v>100</v>
      </c>
      <c r="BZ24" s="10">
        <f t="shared" si="10"/>
        <v>0</v>
      </c>
      <c r="CA24" s="10">
        <f>CA23/8%</f>
        <v>87.5</v>
      </c>
      <c r="CB24" s="10">
        <f t="shared" si="10"/>
        <v>4</v>
      </c>
      <c r="CC24" s="10">
        <f t="shared" si="10"/>
        <v>0</v>
      </c>
      <c r="CD24" s="10">
        <f>CD23/$H15%</f>
        <v>700</v>
      </c>
      <c r="CE24" s="10">
        <f t="shared" si="10"/>
        <v>4</v>
      </c>
      <c r="CF24" s="10">
        <f>CF23/8%</f>
        <v>87.5</v>
      </c>
      <c r="CG24" s="10">
        <f t="shared" si="10"/>
        <v>0</v>
      </c>
      <c r="CH24" s="10">
        <f>CH23/8%</f>
        <v>12.5</v>
      </c>
      <c r="CI24" s="10">
        <f t="shared" si="10"/>
        <v>0</v>
      </c>
      <c r="CJ24" s="10">
        <f>CJ23/8%</f>
        <v>87.5</v>
      </c>
      <c r="CK24" s="10">
        <f>CK23/8%</f>
        <v>12.5</v>
      </c>
      <c r="CL24" s="10">
        <f t="shared" si="10"/>
        <v>0</v>
      </c>
      <c r="CM24" s="10">
        <f>CM23/8%</f>
        <v>87.5</v>
      </c>
      <c r="CN24" s="10">
        <f>CN23/8%</f>
        <v>12.5</v>
      </c>
      <c r="CO24" s="10">
        <f t="shared" si="10"/>
        <v>0</v>
      </c>
      <c r="CP24" s="10">
        <f>CP23/8%</f>
        <v>87.5</v>
      </c>
      <c r="CQ24" s="10">
        <f>CQ23/8%</f>
        <v>12.5</v>
      </c>
      <c r="CR24" s="10">
        <f t="shared" si="10"/>
        <v>0</v>
      </c>
      <c r="CS24" s="10">
        <f>CS23/8%</f>
        <v>87.5</v>
      </c>
      <c r="CT24" s="10">
        <f>CT23/8%</f>
        <v>12.5</v>
      </c>
      <c r="CU24" s="10">
        <f t="shared" si="10"/>
        <v>0</v>
      </c>
      <c r="CV24" s="10">
        <f>CV23/8%</f>
        <v>87.5</v>
      </c>
      <c r="CW24" s="10">
        <f>CW23/8%</f>
        <v>12.5</v>
      </c>
      <c r="CX24" s="10">
        <f t="shared" si="10"/>
        <v>0</v>
      </c>
      <c r="CY24" s="10">
        <f>CY23/8%</f>
        <v>87.5</v>
      </c>
      <c r="CZ24" s="10">
        <f t="shared" si="10"/>
        <v>4</v>
      </c>
      <c r="DA24" s="10">
        <f t="shared" ref="DA24:EG24" si="11">DA23/25%</f>
        <v>0</v>
      </c>
      <c r="DB24" s="10">
        <f>DB23/8%</f>
        <v>87.5</v>
      </c>
      <c r="DC24" s="10">
        <f t="shared" si="11"/>
        <v>4</v>
      </c>
      <c r="DD24" s="10">
        <f t="shared" si="11"/>
        <v>0</v>
      </c>
      <c r="DE24" s="10">
        <f>DE23/8%</f>
        <v>87.5</v>
      </c>
      <c r="DF24" s="10">
        <f t="shared" si="11"/>
        <v>4</v>
      </c>
      <c r="DG24" s="10">
        <f t="shared" si="11"/>
        <v>0</v>
      </c>
      <c r="DH24" s="10">
        <f>DH23/8%</f>
        <v>87.5</v>
      </c>
      <c r="DI24" s="10">
        <f t="shared" si="11"/>
        <v>4</v>
      </c>
      <c r="DJ24" s="10">
        <f t="shared" si="11"/>
        <v>0</v>
      </c>
      <c r="DK24" s="10">
        <f t="shared" ref="DK24:DR24" si="12">DK23/8%</f>
        <v>87.5</v>
      </c>
      <c r="DL24" s="10">
        <f t="shared" si="12"/>
        <v>12.5</v>
      </c>
      <c r="DM24" s="10">
        <f t="shared" si="12"/>
        <v>12.5</v>
      </c>
      <c r="DN24" s="10">
        <f t="shared" si="12"/>
        <v>75</v>
      </c>
      <c r="DO24" s="10">
        <f t="shared" si="12"/>
        <v>12.5</v>
      </c>
      <c r="DP24" s="10">
        <f t="shared" si="12"/>
        <v>25</v>
      </c>
      <c r="DQ24" s="10">
        <f t="shared" si="12"/>
        <v>62.5</v>
      </c>
      <c r="DR24" s="10">
        <f t="shared" si="12"/>
        <v>12.5</v>
      </c>
      <c r="DS24" s="10">
        <f t="shared" si="11"/>
        <v>0</v>
      </c>
      <c r="DT24" s="10">
        <f>DT23/8%</f>
        <v>87.5</v>
      </c>
      <c r="DU24" s="10">
        <f t="shared" si="11"/>
        <v>4</v>
      </c>
      <c r="DV24" s="10">
        <f>DV23/8%</f>
        <v>87.5</v>
      </c>
      <c r="DW24" s="10">
        <f t="shared" si="11"/>
        <v>0</v>
      </c>
      <c r="DX24" s="10">
        <f>DX23/8%</f>
        <v>12.5</v>
      </c>
      <c r="DY24" s="10">
        <f>DY23/8%</f>
        <v>87.5</v>
      </c>
      <c r="DZ24" s="10">
        <f t="shared" si="11"/>
        <v>0</v>
      </c>
      <c r="EA24" s="10">
        <f>EA23/8%</f>
        <v>12.5</v>
      </c>
      <c r="EB24" s="10">
        <f t="shared" si="11"/>
        <v>0</v>
      </c>
      <c r="EC24" s="10">
        <f>EC23/8%</f>
        <v>75</v>
      </c>
      <c r="ED24" s="10">
        <f>ED23/8%</f>
        <v>25</v>
      </c>
      <c r="EE24" s="10">
        <f>EE23/8%</f>
        <v>75</v>
      </c>
      <c r="EF24" s="10">
        <f>EF23/8%</f>
        <v>25</v>
      </c>
      <c r="EG24" s="10">
        <f t="shared" si="11"/>
        <v>0</v>
      </c>
      <c r="EH24" s="10">
        <f t="shared" ref="EH24:FQ24" si="13">EH23/25%</f>
        <v>0</v>
      </c>
      <c r="EI24" s="10">
        <f>EI23/8%</f>
        <v>75</v>
      </c>
      <c r="EJ24" s="10">
        <f>EJ23/8%</f>
        <v>25</v>
      </c>
      <c r="EK24" s="10">
        <f>EK23/8%</f>
        <v>75</v>
      </c>
      <c r="EL24" s="10">
        <f t="shared" si="13"/>
        <v>0</v>
      </c>
      <c r="EM24" s="10">
        <f>EM23/8%</f>
        <v>25</v>
      </c>
      <c r="EN24" s="10">
        <f t="shared" si="13"/>
        <v>0</v>
      </c>
      <c r="EO24" s="10">
        <f>EO23/8%</f>
        <v>87.5</v>
      </c>
      <c r="EP24" s="10">
        <f>EP23/8%</f>
        <v>12.5</v>
      </c>
      <c r="EQ24" s="10">
        <f t="shared" si="13"/>
        <v>0</v>
      </c>
      <c r="ER24" s="10">
        <f>ER23/8%</f>
        <v>87.5</v>
      </c>
      <c r="ES24" s="10">
        <f>ES23/8%</f>
        <v>12.5</v>
      </c>
      <c r="ET24" s="10">
        <f t="shared" si="13"/>
        <v>0</v>
      </c>
      <c r="EU24" s="10">
        <f>EU23/8%</f>
        <v>87.5</v>
      </c>
      <c r="EV24" s="10">
        <f>EV23/8%</f>
        <v>12.5</v>
      </c>
      <c r="EW24" s="10">
        <f t="shared" si="13"/>
        <v>0</v>
      </c>
      <c r="EX24" s="10">
        <f>EX23/8%</f>
        <v>87.5</v>
      </c>
      <c r="EY24" s="10">
        <f>EY23/8%</f>
        <v>12.5</v>
      </c>
      <c r="EZ24" s="10">
        <f t="shared" si="13"/>
        <v>0</v>
      </c>
      <c r="FA24" s="10">
        <f>FA23/8%</f>
        <v>87.5</v>
      </c>
      <c r="FB24" s="10">
        <f t="shared" si="13"/>
        <v>4</v>
      </c>
      <c r="FC24" s="10">
        <f>FC23/25%</f>
        <v>0</v>
      </c>
      <c r="FD24" s="10">
        <f>FD23/8%</f>
        <v>87.5</v>
      </c>
      <c r="FE24" s="10">
        <f>FE23/8%</f>
        <v>12.5</v>
      </c>
      <c r="FF24" s="10">
        <f t="shared" si="13"/>
        <v>0</v>
      </c>
      <c r="FG24" s="10">
        <f>FG23/FJ24</f>
        <v>0.08</v>
      </c>
      <c r="FH24" s="10">
        <f>FH23/8%</f>
        <v>12.5</v>
      </c>
      <c r="FI24" s="10">
        <f t="shared" si="13"/>
        <v>0</v>
      </c>
      <c r="FJ24" s="10">
        <f>FJ23/8%</f>
        <v>87.5</v>
      </c>
      <c r="FK24" s="10">
        <f>FK23/8%</f>
        <v>12.5</v>
      </c>
      <c r="FL24" s="10">
        <f t="shared" si="13"/>
        <v>0</v>
      </c>
      <c r="FM24" s="10">
        <f>FM23/8%</f>
        <v>75</v>
      </c>
      <c r="FN24" s="10">
        <f>FN23/8%</f>
        <v>12.5</v>
      </c>
      <c r="FO24" s="10">
        <f t="shared" si="13"/>
        <v>0</v>
      </c>
      <c r="FP24" s="10" t="e">
        <f>FP23/FX24</f>
        <v>#DIV/0!</v>
      </c>
      <c r="FQ24" s="10">
        <f t="shared" si="13"/>
        <v>4</v>
      </c>
      <c r="FR24" s="10">
        <f t="shared" ref="FR24:GK24" si="14">FR23/25%</f>
        <v>0</v>
      </c>
      <c r="FS24" s="10" t="b">
        <f>FV24=FS23/8%</f>
        <v>0</v>
      </c>
      <c r="FT24" s="10">
        <f>FT23/8%</f>
        <v>12.5</v>
      </c>
      <c r="FU24" s="10">
        <f t="shared" si="14"/>
        <v>0</v>
      </c>
      <c r="FV24" s="10">
        <f t="shared" si="14"/>
        <v>28</v>
      </c>
      <c r="FW24" s="10">
        <f>FW23/8%</f>
        <v>12.5</v>
      </c>
      <c r="FX24" s="10">
        <f t="shared" si="14"/>
        <v>0</v>
      </c>
      <c r="FY24" s="10">
        <f>FY23/25%</f>
        <v>28</v>
      </c>
      <c r="FZ24" s="10">
        <f>FZ23/8%</f>
        <v>12.5</v>
      </c>
      <c r="GA24" s="10">
        <f t="shared" si="14"/>
        <v>0</v>
      </c>
      <c r="GB24" s="10">
        <f t="shared" si="14"/>
        <v>28</v>
      </c>
      <c r="GC24" s="10">
        <f>GC23/8%</f>
        <v>12.5</v>
      </c>
      <c r="GD24" s="10">
        <f t="shared" si="14"/>
        <v>28</v>
      </c>
      <c r="GE24" s="10">
        <f t="shared" si="14"/>
        <v>0</v>
      </c>
      <c r="GF24" s="10">
        <f>GF23/8%</f>
        <v>12.5</v>
      </c>
      <c r="GG24" s="10">
        <f t="shared" si="14"/>
        <v>28</v>
      </c>
      <c r="GH24" s="10">
        <f t="shared" si="14"/>
        <v>0</v>
      </c>
      <c r="GI24" s="10">
        <f>GI23/8%</f>
        <v>12.5</v>
      </c>
      <c r="GJ24" s="10">
        <f t="shared" si="14"/>
        <v>28</v>
      </c>
      <c r="GK24" s="10">
        <f t="shared" si="14"/>
        <v>0</v>
      </c>
      <c r="GL24" s="10">
        <f>GL23/8%</f>
        <v>12.5</v>
      </c>
      <c r="GM24" s="10">
        <f t="shared" ref="GM24:GO24" si="15">GM23/25%</f>
        <v>0</v>
      </c>
      <c r="GN24" s="10">
        <f>GN23/8%</f>
        <v>87.5</v>
      </c>
      <c r="GO24" s="10">
        <f>GO23/8%</f>
        <v>12.5</v>
      </c>
      <c r="GP24" s="10">
        <f>GP23/8%</f>
        <v>87.5</v>
      </c>
      <c r="GQ24" s="10">
        <f t="shared" ref="GQ24" si="16">GQ23/25%</f>
        <v>0</v>
      </c>
      <c r="GR24" s="10">
        <f>GR23/8%</f>
        <v>12.5</v>
      </c>
    </row>
    <row r="26" spans="1:200" x14ac:dyDescent="0.25">
      <c r="B26" s="11" t="s">
        <v>763</v>
      </c>
    </row>
    <row r="27" spans="1:200" x14ac:dyDescent="0.25">
      <c r="B27" t="s">
        <v>764</v>
      </c>
      <c r="C27" t="s">
        <v>787</v>
      </c>
      <c r="D27">
        <f>C24+F24+I24+L24+O24+R24/6</f>
        <v>189.58333333333334</v>
      </c>
      <c r="E27">
        <f>D27/100*25</f>
        <v>47.395833333333336</v>
      </c>
    </row>
    <row r="28" spans="1:200" x14ac:dyDescent="0.25">
      <c r="B28" t="s">
        <v>766</v>
      </c>
      <c r="C28" t="s">
        <v>787</v>
      </c>
      <c r="D28">
        <f>D24+G24+J24+M24+P24+S24/6</f>
        <v>187.5</v>
      </c>
      <c r="E28">
        <f t="shared" ref="E28:E29" si="17">D28/100*25</f>
        <v>46.875</v>
      </c>
    </row>
    <row r="29" spans="1:200" x14ac:dyDescent="0.25">
      <c r="B29" t="s">
        <v>767</v>
      </c>
      <c r="C29" t="s">
        <v>787</v>
      </c>
      <c r="D29">
        <f>E24+H24+K24+N24+Q24+T24/6</f>
        <v>139.58333333333334</v>
      </c>
      <c r="E29">
        <f t="shared" si="17"/>
        <v>34.895833333333336</v>
      </c>
    </row>
    <row r="31" spans="1:200" x14ac:dyDescent="0.25">
      <c r="B31" t="s">
        <v>764</v>
      </c>
      <c r="C31" t="s">
        <v>788</v>
      </c>
      <c r="D31">
        <f>U24+X24+AA24+AD24+AG24+AJ24+AM24+AP24+AS24+AV24+AY24+BB24+BE24+BH24+BK24+BN24+BQ24+BT24/18</f>
        <v>0</v>
      </c>
      <c r="E31">
        <f>D31/100*25</f>
        <v>0</v>
      </c>
    </row>
    <row r="32" spans="1:200" x14ac:dyDescent="0.25">
      <c r="B32" t="s">
        <v>766</v>
      </c>
      <c r="C32" t="s">
        <v>788</v>
      </c>
      <c r="D32">
        <f>V24+Y24+AB24+AE24+AH24+AK24+AN24+AQ24+AT24+AW24+AZ24+BC24+BF24+BI24+BL24+BO24+BR24+BU24/18</f>
        <v>1312.8611111111111</v>
      </c>
      <c r="E32">
        <f t="shared" ref="E32:E33" si="18">D32/100*25</f>
        <v>328.21527777777777</v>
      </c>
    </row>
    <row r="33" spans="2:5" x14ac:dyDescent="0.25">
      <c r="B33" t="s">
        <v>767</v>
      </c>
      <c r="C33" t="s">
        <v>788</v>
      </c>
      <c r="D33">
        <f>W24+Z24+AC24+AF24+AI24+AL24+AO24+AR24+AU24+AX24+BA24+BD24+BG24+BJ24+BM24+BP24+BS24+BV24/18</f>
        <v>162.19444444444446</v>
      </c>
      <c r="E33">
        <f t="shared" si="18"/>
        <v>40.548611111111114</v>
      </c>
    </row>
    <row r="35" spans="2:5" x14ac:dyDescent="0.25">
      <c r="B35" t="s">
        <v>764</v>
      </c>
      <c r="C35" t="s">
        <v>789</v>
      </c>
      <c r="D35" s="33">
        <f>BW24+BZ24+CC24+CF24+CI24+CL24/6</f>
        <v>95.5</v>
      </c>
      <c r="E35">
        <f>D35/100*25</f>
        <v>23.875</v>
      </c>
    </row>
    <row r="36" spans="2:5" x14ac:dyDescent="0.25">
      <c r="B36" t="s">
        <v>766</v>
      </c>
      <c r="C36" t="s">
        <v>789</v>
      </c>
      <c r="D36">
        <f>BX24+CA24+CD24+CG24+CJ24+CM24/6</f>
        <v>952.08333333333337</v>
      </c>
      <c r="E36">
        <f t="shared" ref="E36:E37" si="19">D36/100*25</f>
        <v>238.02083333333334</v>
      </c>
    </row>
    <row r="37" spans="2:5" x14ac:dyDescent="0.25">
      <c r="B37" t="s">
        <v>767</v>
      </c>
      <c r="C37" t="s">
        <v>789</v>
      </c>
      <c r="D37">
        <f>BY24+CB24+CE24+CH24+CK24+CN24/6</f>
        <v>135.08333333333334</v>
      </c>
      <c r="E37">
        <f t="shared" si="19"/>
        <v>33.770833333333336</v>
      </c>
    </row>
    <row r="39" spans="2:5" x14ac:dyDescent="0.25">
      <c r="B39" t="s">
        <v>764</v>
      </c>
      <c r="C39" t="s">
        <v>790</v>
      </c>
      <c r="D39">
        <f>CO24+CR24+CU24+CX24+DA24+DD24+DG24+DJ24+DM24+DP24+DS24+DV24+DY24+EB24+EE24+EH24+EK24+EN24+EQ24+ET24+EW24+EZ24+FC24+FF24+FI24+FL24+FO24+FR24+FU24+FX24/30</f>
        <v>362.5</v>
      </c>
      <c r="E39">
        <f>D39/100*25</f>
        <v>90.625</v>
      </c>
    </row>
    <row r="40" spans="2:5" x14ac:dyDescent="0.25">
      <c r="B40" t="s">
        <v>766</v>
      </c>
      <c r="C40" t="s">
        <v>790</v>
      </c>
      <c r="D40" t="e">
        <f>CP24+CS24+CV24+CY24+DB24+DE24+DH24+DK24+DN24+DQ24+DT24+DW24+DZ24+EC24+EF24+EI24+EL24+EO24+ER24+EU24+EX24+FA24+FD24+FG24+FJ24+FM24+FP24+FS24+FV24+FY24/30</f>
        <v>#DIV/0!</v>
      </c>
      <c r="E40" t="e">
        <f t="shared" ref="E40:E41" si="20">D40/100*25</f>
        <v>#DIV/0!</v>
      </c>
    </row>
    <row r="41" spans="2:5" x14ac:dyDescent="0.25">
      <c r="B41" t="s">
        <v>767</v>
      </c>
      <c r="C41" t="s">
        <v>790</v>
      </c>
      <c r="D41">
        <f>CQ24+CT24+CW24+CZ24+DC24+DF24+DI24+DL24+DO24+DR24+DU24+DX24+EA24+ED24+EG24+EJ24+EM24+EP24+ES24+EV24+EY24+FB24+FE24+FH24+FK24+FN24+FQ24+FT24+FW24+FZ24/30</f>
        <v>328.41666666666669</v>
      </c>
      <c r="E41">
        <f t="shared" si="20"/>
        <v>82.104166666666671</v>
      </c>
    </row>
    <row r="43" spans="2:5" x14ac:dyDescent="0.25">
      <c r="B43" t="s">
        <v>764</v>
      </c>
      <c r="C43" t="s">
        <v>791</v>
      </c>
      <c r="D43" s="33">
        <f>GA24+GD24+GG24+GJ24+GM24+GP24/6</f>
        <v>98.583333333333329</v>
      </c>
      <c r="E43">
        <f>D43/100*25</f>
        <v>24.645833333333332</v>
      </c>
    </row>
    <row r="44" spans="2:5" x14ac:dyDescent="0.25">
      <c r="B44" t="s">
        <v>766</v>
      </c>
      <c r="C44" t="s">
        <v>791</v>
      </c>
      <c r="D44">
        <f>GB24+GE24+GH24+GK24+GN24+GQ24/6</f>
        <v>115.5</v>
      </c>
      <c r="E44">
        <f t="shared" ref="E44:E45" si="21">D44/100*25</f>
        <v>28.875</v>
      </c>
    </row>
    <row r="45" spans="2:5" x14ac:dyDescent="0.25">
      <c r="B45" t="s">
        <v>767</v>
      </c>
      <c r="C45" t="s">
        <v>791</v>
      </c>
      <c r="D45">
        <f>GC24+GF24+GI24+GL24+GO24+GR24/6</f>
        <v>64.583333333333329</v>
      </c>
      <c r="E45">
        <f t="shared" si="21"/>
        <v>16.145833333333332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3:B23"/>
    <mergeCell ref="A24:B2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B1" workbookViewId="0">
      <selection activeCell="H52" sqref="H52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7" t="s">
        <v>0</v>
      </c>
      <c r="B4" s="97" t="s">
        <v>170</v>
      </c>
      <c r="C4" s="70" t="s">
        <v>414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 t="s">
        <v>321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1" t="s">
        <v>324</v>
      </c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3"/>
      <c r="HZ4" s="99" t="s">
        <v>417</v>
      </c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</row>
    <row r="5" spans="1:254" ht="15" customHeight="1" x14ac:dyDescent="0.25">
      <c r="A5" s="97"/>
      <c r="B5" s="97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 t="s">
        <v>415</v>
      </c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74" t="s">
        <v>323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 t="s">
        <v>416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379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00" t="s">
        <v>380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 t="s">
        <v>330</v>
      </c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4" t="s">
        <v>325</v>
      </c>
      <c r="EU5" s="104"/>
      <c r="EV5" s="104"/>
      <c r="EW5" s="104"/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74" t="s">
        <v>331</v>
      </c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123" t="s">
        <v>332</v>
      </c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04" t="s">
        <v>43</v>
      </c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74" t="s">
        <v>327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54" ht="4.1500000000000004" hidden="1" customHeight="1" x14ac:dyDescent="0.25">
      <c r="A6" s="97"/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54" ht="16.149999999999999" hidden="1" customHeight="1" thickBot="1" x14ac:dyDescent="0.3">
      <c r="A7" s="97"/>
      <c r="B7" s="9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54" ht="17.45" hidden="1" customHeight="1" thickBot="1" x14ac:dyDescent="0.3">
      <c r="A8" s="97"/>
      <c r="B8" s="9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54" ht="18" hidden="1" customHeight="1" thickBot="1" x14ac:dyDescent="0.3">
      <c r="A9" s="97"/>
      <c r="B9" s="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54" ht="30" hidden="1" customHeight="1" thickBot="1" x14ac:dyDescent="0.3">
      <c r="A10" s="97"/>
      <c r="B10" s="9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54" ht="15.75" x14ac:dyDescent="0.25">
      <c r="A11" s="97"/>
      <c r="B11" s="97"/>
      <c r="C11" s="100" t="s">
        <v>122</v>
      </c>
      <c r="D11" s="100" t="s">
        <v>2</v>
      </c>
      <c r="E11" s="100" t="s">
        <v>3</v>
      </c>
      <c r="F11" s="100" t="s">
        <v>123</v>
      </c>
      <c r="G11" s="100" t="s">
        <v>6</v>
      </c>
      <c r="H11" s="100" t="s">
        <v>7</v>
      </c>
      <c r="I11" s="100" t="s">
        <v>124</v>
      </c>
      <c r="J11" s="100"/>
      <c r="K11" s="100"/>
      <c r="L11" s="100" t="s">
        <v>163</v>
      </c>
      <c r="M11" s="100"/>
      <c r="N11" s="100"/>
      <c r="O11" s="100" t="s">
        <v>125</v>
      </c>
      <c r="P11" s="100"/>
      <c r="Q11" s="100"/>
      <c r="R11" s="100" t="s">
        <v>126</v>
      </c>
      <c r="S11" s="100"/>
      <c r="T11" s="100"/>
      <c r="U11" s="100" t="s">
        <v>127</v>
      </c>
      <c r="V11" s="100"/>
      <c r="W11" s="100"/>
      <c r="X11" s="100" t="s">
        <v>128</v>
      </c>
      <c r="Y11" s="100"/>
      <c r="Z11" s="100"/>
      <c r="AA11" s="100" t="s">
        <v>129</v>
      </c>
      <c r="AB11" s="100"/>
      <c r="AC11" s="100"/>
      <c r="AD11" s="100" t="s">
        <v>1255</v>
      </c>
      <c r="AE11" s="100"/>
      <c r="AF11" s="100"/>
      <c r="AG11" s="100" t="s">
        <v>164</v>
      </c>
      <c r="AH11" s="100"/>
      <c r="AI11" s="100"/>
      <c r="AJ11" s="74" t="s">
        <v>130</v>
      </c>
      <c r="AK11" s="74"/>
      <c r="AL11" s="74"/>
      <c r="AM11" s="74" t="s">
        <v>1264</v>
      </c>
      <c r="AN11" s="74"/>
      <c r="AO11" s="74"/>
      <c r="AP11" s="100" t="s">
        <v>131</v>
      </c>
      <c r="AQ11" s="100"/>
      <c r="AR11" s="100"/>
      <c r="AS11" s="100" t="s">
        <v>132</v>
      </c>
      <c r="AT11" s="100"/>
      <c r="AU11" s="100"/>
      <c r="AV11" s="74" t="s">
        <v>133</v>
      </c>
      <c r="AW11" s="74"/>
      <c r="AX11" s="74"/>
      <c r="AY11" s="100" t="s">
        <v>134</v>
      </c>
      <c r="AZ11" s="100"/>
      <c r="BA11" s="100"/>
      <c r="BB11" s="100" t="s">
        <v>135</v>
      </c>
      <c r="BC11" s="100"/>
      <c r="BD11" s="100"/>
      <c r="BE11" s="100" t="s">
        <v>136</v>
      </c>
      <c r="BF11" s="100"/>
      <c r="BG11" s="100"/>
      <c r="BH11" s="100" t="s">
        <v>137</v>
      </c>
      <c r="BI11" s="100"/>
      <c r="BJ11" s="100"/>
      <c r="BK11" s="100" t="s">
        <v>1270</v>
      </c>
      <c r="BL11" s="100"/>
      <c r="BM11" s="100"/>
      <c r="BN11" s="74" t="s">
        <v>138</v>
      </c>
      <c r="BO11" s="74"/>
      <c r="BP11" s="74"/>
      <c r="BQ11" s="74" t="s">
        <v>139</v>
      </c>
      <c r="BR11" s="74"/>
      <c r="BS11" s="74"/>
      <c r="BT11" s="74" t="s">
        <v>140</v>
      </c>
      <c r="BU11" s="74"/>
      <c r="BV11" s="74"/>
      <c r="BW11" s="74" t="s">
        <v>141</v>
      </c>
      <c r="BX11" s="74"/>
      <c r="BY11" s="74"/>
      <c r="BZ11" s="74" t="s">
        <v>142</v>
      </c>
      <c r="CA11" s="74"/>
      <c r="CB11" s="74"/>
      <c r="CC11" s="74" t="s">
        <v>143</v>
      </c>
      <c r="CD11" s="74"/>
      <c r="CE11" s="74"/>
      <c r="CF11" s="74" t="s">
        <v>144</v>
      </c>
      <c r="CG11" s="74"/>
      <c r="CH11" s="74"/>
      <c r="CI11" s="74" t="s">
        <v>145</v>
      </c>
      <c r="CJ11" s="74"/>
      <c r="CK11" s="74"/>
      <c r="CL11" s="74" t="s">
        <v>146</v>
      </c>
      <c r="CM11" s="74"/>
      <c r="CN11" s="74"/>
      <c r="CO11" s="74" t="s">
        <v>165</v>
      </c>
      <c r="CP11" s="74"/>
      <c r="CQ11" s="74"/>
      <c r="CR11" s="74" t="s">
        <v>147</v>
      </c>
      <c r="CS11" s="74"/>
      <c r="CT11" s="74"/>
      <c r="CU11" s="74" t="s">
        <v>148</v>
      </c>
      <c r="CV11" s="74"/>
      <c r="CW11" s="74"/>
      <c r="CX11" s="74" t="s">
        <v>149</v>
      </c>
      <c r="CY11" s="74"/>
      <c r="CZ11" s="74"/>
      <c r="DA11" s="74" t="s">
        <v>150</v>
      </c>
      <c r="DB11" s="74"/>
      <c r="DC11" s="74"/>
      <c r="DD11" s="74" t="s">
        <v>418</v>
      </c>
      <c r="DE11" s="74"/>
      <c r="DF11" s="74"/>
      <c r="DG11" s="74" t="s">
        <v>419</v>
      </c>
      <c r="DH11" s="74"/>
      <c r="DI11" s="74"/>
      <c r="DJ11" s="74" t="s">
        <v>420</v>
      </c>
      <c r="DK11" s="74"/>
      <c r="DL11" s="74"/>
      <c r="DM11" s="74" t="s">
        <v>421</v>
      </c>
      <c r="DN11" s="74"/>
      <c r="DO11" s="74"/>
      <c r="DP11" s="74" t="s">
        <v>422</v>
      </c>
      <c r="DQ11" s="74"/>
      <c r="DR11" s="74"/>
      <c r="DS11" s="74" t="s">
        <v>423</v>
      </c>
      <c r="DT11" s="74"/>
      <c r="DU11" s="74"/>
      <c r="DV11" s="74" t="s">
        <v>424</v>
      </c>
      <c r="DW11" s="74"/>
      <c r="DX11" s="74"/>
      <c r="DY11" s="74" t="s">
        <v>151</v>
      </c>
      <c r="DZ11" s="74"/>
      <c r="EA11" s="74"/>
      <c r="EB11" s="74" t="s">
        <v>152</v>
      </c>
      <c r="EC11" s="74"/>
      <c r="ED11" s="74"/>
      <c r="EE11" s="74" t="s">
        <v>153</v>
      </c>
      <c r="EF11" s="74"/>
      <c r="EG11" s="74"/>
      <c r="EH11" s="74" t="s">
        <v>166</v>
      </c>
      <c r="EI11" s="74"/>
      <c r="EJ11" s="74"/>
      <c r="EK11" s="74" t="s">
        <v>154</v>
      </c>
      <c r="EL11" s="74"/>
      <c r="EM11" s="74"/>
      <c r="EN11" s="74" t="s">
        <v>155</v>
      </c>
      <c r="EO11" s="74"/>
      <c r="EP11" s="74"/>
      <c r="EQ11" s="74" t="s">
        <v>156</v>
      </c>
      <c r="ER11" s="74"/>
      <c r="ES11" s="74"/>
      <c r="ET11" s="74" t="s">
        <v>157</v>
      </c>
      <c r="EU11" s="74"/>
      <c r="EV11" s="74"/>
      <c r="EW11" s="74" t="s">
        <v>158</v>
      </c>
      <c r="EX11" s="74"/>
      <c r="EY11" s="74"/>
      <c r="EZ11" s="74" t="s">
        <v>159</v>
      </c>
      <c r="FA11" s="74"/>
      <c r="FB11" s="74"/>
      <c r="FC11" s="74" t="s">
        <v>160</v>
      </c>
      <c r="FD11" s="74"/>
      <c r="FE11" s="74"/>
      <c r="FF11" s="74" t="s">
        <v>161</v>
      </c>
      <c r="FG11" s="74"/>
      <c r="FH11" s="74"/>
      <c r="FI11" s="74" t="s">
        <v>162</v>
      </c>
      <c r="FJ11" s="74"/>
      <c r="FK11" s="74"/>
      <c r="FL11" s="74" t="s">
        <v>167</v>
      </c>
      <c r="FM11" s="74"/>
      <c r="FN11" s="74"/>
      <c r="FO11" s="74" t="s">
        <v>168</v>
      </c>
      <c r="FP11" s="74"/>
      <c r="FQ11" s="74"/>
      <c r="FR11" s="74" t="s">
        <v>425</v>
      </c>
      <c r="FS11" s="74"/>
      <c r="FT11" s="74"/>
      <c r="FU11" s="74" t="s">
        <v>426</v>
      </c>
      <c r="FV11" s="74"/>
      <c r="FW11" s="74"/>
      <c r="FX11" s="74" t="s">
        <v>427</v>
      </c>
      <c r="FY11" s="74"/>
      <c r="FZ11" s="74"/>
      <c r="GA11" s="74" t="s">
        <v>428</v>
      </c>
      <c r="GB11" s="74"/>
      <c r="GC11" s="74"/>
      <c r="GD11" s="74" t="s">
        <v>429</v>
      </c>
      <c r="GE11" s="74"/>
      <c r="GF11" s="74"/>
      <c r="GG11" s="74" t="s">
        <v>430</v>
      </c>
      <c r="GH11" s="74"/>
      <c r="GI11" s="74"/>
      <c r="GJ11" s="74" t="s">
        <v>1348</v>
      </c>
      <c r="GK11" s="74"/>
      <c r="GL11" s="74"/>
      <c r="GM11" s="74" t="s">
        <v>1349</v>
      </c>
      <c r="GN11" s="74"/>
      <c r="GO11" s="74"/>
      <c r="GP11" s="74" t="s">
        <v>1351</v>
      </c>
      <c r="GQ11" s="74"/>
      <c r="GR11" s="74"/>
      <c r="GS11" s="74" t="s">
        <v>1355</v>
      </c>
      <c r="GT11" s="74"/>
      <c r="GU11" s="74"/>
      <c r="GV11" s="74" t="s">
        <v>1361</v>
      </c>
      <c r="GW11" s="74"/>
      <c r="GX11" s="74"/>
      <c r="GY11" s="74" t="s">
        <v>1362</v>
      </c>
      <c r="GZ11" s="74"/>
      <c r="HA11" s="74"/>
      <c r="HB11" s="74" t="s">
        <v>1366</v>
      </c>
      <c r="HC11" s="74"/>
      <c r="HD11" s="74"/>
      <c r="HE11" s="74" t="s">
        <v>1367</v>
      </c>
      <c r="HF11" s="74"/>
      <c r="HG11" s="74"/>
      <c r="HH11" s="74" t="s">
        <v>1369</v>
      </c>
      <c r="HI11" s="74"/>
      <c r="HJ11" s="74"/>
      <c r="HK11" s="74" t="s">
        <v>1373</v>
      </c>
      <c r="HL11" s="74"/>
      <c r="HM11" s="74"/>
      <c r="HN11" s="74" t="s">
        <v>1375</v>
      </c>
      <c r="HO11" s="74"/>
      <c r="HP11" s="74"/>
      <c r="HQ11" s="74" t="s">
        <v>1378</v>
      </c>
      <c r="HR11" s="74"/>
      <c r="HS11" s="74"/>
      <c r="HT11" s="74" t="s">
        <v>1383</v>
      </c>
      <c r="HU11" s="74"/>
      <c r="HV11" s="74"/>
      <c r="HW11" s="74" t="s">
        <v>1384</v>
      </c>
      <c r="HX11" s="74"/>
      <c r="HY11" s="74"/>
      <c r="HZ11" s="74" t="s">
        <v>431</v>
      </c>
      <c r="IA11" s="74"/>
      <c r="IB11" s="74"/>
      <c r="IC11" s="74" t="s">
        <v>432</v>
      </c>
      <c r="ID11" s="74"/>
      <c r="IE11" s="74"/>
      <c r="IF11" s="74" t="s">
        <v>433</v>
      </c>
      <c r="IG11" s="74"/>
      <c r="IH11" s="74"/>
      <c r="II11" s="74" t="s">
        <v>434</v>
      </c>
      <c r="IJ11" s="74"/>
      <c r="IK11" s="74"/>
      <c r="IL11" s="74" t="s">
        <v>435</v>
      </c>
      <c r="IM11" s="74"/>
      <c r="IN11" s="74"/>
      <c r="IO11" s="74" t="s">
        <v>436</v>
      </c>
      <c r="IP11" s="74"/>
      <c r="IQ11" s="74"/>
      <c r="IR11" s="74" t="s">
        <v>437</v>
      </c>
      <c r="IS11" s="74"/>
      <c r="IT11" s="74"/>
    </row>
    <row r="12" spans="1:254" ht="91.5" customHeight="1" x14ac:dyDescent="0.25">
      <c r="A12" s="97"/>
      <c r="B12" s="97"/>
      <c r="C12" s="90" t="s">
        <v>1240</v>
      </c>
      <c r="D12" s="90"/>
      <c r="E12" s="90"/>
      <c r="F12" s="85" t="s">
        <v>1243</v>
      </c>
      <c r="G12" s="85"/>
      <c r="H12" s="85"/>
      <c r="I12" s="85" t="s">
        <v>1244</v>
      </c>
      <c r="J12" s="85"/>
      <c r="K12" s="85"/>
      <c r="L12" s="85" t="s">
        <v>1248</v>
      </c>
      <c r="M12" s="85"/>
      <c r="N12" s="85"/>
      <c r="O12" s="85" t="s">
        <v>1249</v>
      </c>
      <c r="P12" s="85"/>
      <c r="Q12" s="85"/>
      <c r="R12" s="85" t="s">
        <v>1250</v>
      </c>
      <c r="S12" s="85"/>
      <c r="T12" s="85"/>
      <c r="U12" s="85" t="s">
        <v>617</v>
      </c>
      <c r="V12" s="85"/>
      <c r="W12" s="85"/>
      <c r="X12" s="85" t="s">
        <v>1402</v>
      </c>
      <c r="Y12" s="85"/>
      <c r="Z12" s="85"/>
      <c r="AA12" s="90" t="s">
        <v>620</v>
      </c>
      <c r="AB12" s="90"/>
      <c r="AC12" s="90"/>
      <c r="AD12" s="90" t="s">
        <v>1256</v>
      </c>
      <c r="AE12" s="90"/>
      <c r="AF12" s="90"/>
      <c r="AG12" s="85" t="s">
        <v>1257</v>
      </c>
      <c r="AH12" s="85"/>
      <c r="AI12" s="85"/>
      <c r="AJ12" s="85" t="s">
        <v>1261</v>
      </c>
      <c r="AK12" s="85"/>
      <c r="AL12" s="85"/>
      <c r="AM12" s="90" t="s">
        <v>1263</v>
      </c>
      <c r="AN12" s="90"/>
      <c r="AO12" s="90"/>
      <c r="AP12" s="85" t="s">
        <v>627</v>
      </c>
      <c r="AQ12" s="85"/>
      <c r="AR12" s="85"/>
      <c r="AS12" s="90" t="s">
        <v>1265</v>
      </c>
      <c r="AT12" s="90"/>
      <c r="AU12" s="90"/>
      <c r="AV12" s="85" t="s">
        <v>1266</v>
      </c>
      <c r="AW12" s="85"/>
      <c r="AX12" s="85"/>
      <c r="AY12" s="85" t="s">
        <v>633</v>
      </c>
      <c r="AZ12" s="85"/>
      <c r="BA12" s="85"/>
      <c r="BB12" s="85" t="s">
        <v>1267</v>
      </c>
      <c r="BC12" s="85"/>
      <c r="BD12" s="85"/>
      <c r="BE12" s="85" t="s">
        <v>1268</v>
      </c>
      <c r="BF12" s="85"/>
      <c r="BG12" s="85"/>
      <c r="BH12" s="85" t="s">
        <v>1269</v>
      </c>
      <c r="BI12" s="85"/>
      <c r="BJ12" s="85"/>
      <c r="BK12" s="85" t="s">
        <v>1275</v>
      </c>
      <c r="BL12" s="85"/>
      <c r="BM12" s="85"/>
      <c r="BN12" s="85" t="s">
        <v>1271</v>
      </c>
      <c r="BO12" s="85"/>
      <c r="BP12" s="85"/>
      <c r="BQ12" s="85" t="s">
        <v>1272</v>
      </c>
      <c r="BR12" s="85"/>
      <c r="BS12" s="85"/>
      <c r="BT12" s="85" t="s">
        <v>648</v>
      </c>
      <c r="BU12" s="85"/>
      <c r="BV12" s="85"/>
      <c r="BW12" s="85" t="s">
        <v>1280</v>
      </c>
      <c r="BX12" s="85"/>
      <c r="BY12" s="85"/>
      <c r="BZ12" s="85" t="s">
        <v>651</v>
      </c>
      <c r="CA12" s="85"/>
      <c r="CB12" s="85"/>
      <c r="CC12" s="85" t="s">
        <v>654</v>
      </c>
      <c r="CD12" s="85"/>
      <c r="CE12" s="85"/>
      <c r="CF12" s="85" t="s">
        <v>1283</v>
      </c>
      <c r="CG12" s="85"/>
      <c r="CH12" s="85"/>
      <c r="CI12" s="85" t="s">
        <v>1287</v>
      </c>
      <c r="CJ12" s="85"/>
      <c r="CK12" s="85"/>
      <c r="CL12" s="85" t="s">
        <v>1288</v>
      </c>
      <c r="CM12" s="85"/>
      <c r="CN12" s="85"/>
      <c r="CO12" s="85" t="s">
        <v>1289</v>
      </c>
      <c r="CP12" s="85"/>
      <c r="CQ12" s="85"/>
      <c r="CR12" s="85" t="s">
        <v>1290</v>
      </c>
      <c r="CS12" s="85"/>
      <c r="CT12" s="85"/>
      <c r="CU12" s="85" t="s">
        <v>1291</v>
      </c>
      <c r="CV12" s="85"/>
      <c r="CW12" s="85"/>
      <c r="CX12" s="85" t="s">
        <v>1292</v>
      </c>
      <c r="CY12" s="85"/>
      <c r="CZ12" s="85"/>
      <c r="DA12" s="85" t="s">
        <v>664</v>
      </c>
      <c r="DB12" s="85"/>
      <c r="DC12" s="85"/>
      <c r="DD12" s="85" t="s">
        <v>1297</v>
      </c>
      <c r="DE12" s="85"/>
      <c r="DF12" s="85"/>
      <c r="DG12" s="85" t="s">
        <v>1298</v>
      </c>
      <c r="DH12" s="85"/>
      <c r="DI12" s="85"/>
      <c r="DJ12" s="85" t="s">
        <v>1302</v>
      </c>
      <c r="DK12" s="85"/>
      <c r="DL12" s="85"/>
      <c r="DM12" s="85" t="s">
        <v>677</v>
      </c>
      <c r="DN12" s="85"/>
      <c r="DO12" s="85"/>
      <c r="DP12" s="85" t="s">
        <v>680</v>
      </c>
      <c r="DQ12" s="85"/>
      <c r="DR12" s="85"/>
      <c r="DS12" s="85" t="s">
        <v>1304</v>
      </c>
      <c r="DT12" s="85"/>
      <c r="DU12" s="85"/>
      <c r="DV12" s="85" t="s">
        <v>654</v>
      </c>
      <c r="DW12" s="85"/>
      <c r="DX12" s="85"/>
      <c r="DY12" s="85" t="s">
        <v>1309</v>
      </c>
      <c r="DZ12" s="85"/>
      <c r="EA12" s="85"/>
      <c r="EB12" s="85" t="s">
        <v>1310</v>
      </c>
      <c r="EC12" s="85"/>
      <c r="ED12" s="85"/>
      <c r="EE12" s="85" t="s">
        <v>689</v>
      </c>
      <c r="EF12" s="85"/>
      <c r="EG12" s="85"/>
      <c r="EH12" s="85" t="s">
        <v>1313</v>
      </c>
      <c r="EI12" s="85"/>
      <c r="EJ12" s="85"/>
      <c r="EK12" s="85" t="s">
        <v>693</v>
      </c>
      <c r="EL12" s="85"/>
      <c r="EM12" s="85"/>
      <c r="EN12" s="85" t="s">
        <v>694</v>
      </c>
      <c r="EO12" s="85"/>
      <c r="EP12" s="85"/>
      <c r="EQ12" s="85" t="s">
        <v>1316</v>
      </c>
      <c r="ER12" s="85"/>
      <c r="ES12" s="85"/>
      <c r="ET12" s="85" t="s">
        <v>1317</v>
      </c>
      <c r="EU12" s="85"/>
      <c r="EV12" s="85"/>
      <c r="EW12" s="85" t="s">
        <v>1318</v>
      </c>
      <c r="EX12" s="85"/>
      <c r="EY12" s="85"/>
      <c r="EZ12" s="85" t="s">
        <v>1319</v>
      </c>
      <c r="FA12" s="85"/>
      <c r="FB12" s="85"/>
      <c r="FC12" s="85" t="s">
        <v>1321</v>
      </c>
      <c r="FD12" s="85"/>
      <c r="FE12" s="85"/>
      <c r="FF12" s="85" t="s">
        <v>1328</v>
      </c>
      <c r="FG12" s="85"/>
      <c r="FH12" s="85"/>
      <c r="FI12" s="85" t="s">
        <v>1325</v>
      </c>
      <c r="FJ12" s="85"/>
      <c r="FK12" s="85"/>
      <c r="FL12" s="85" t="s">
        <v>1326</v>
      </c>
      <c r="FM12" s="85"/>
      <c r="FN12" s="85"/>
      <c r="FO12" s="100" t="s">
        <v>712</v>
      </c>
      <c r="FP12" s="100"/>
      <c r="FQ12" s="100"/>
      <c r="FR12" s="85" t="s">
        <v>1333</v>
      </c>
      <c r="FS12" s="85"/>
      <c r="FT12" s="85"/>
      <c r="FU12" s="85" t="s">
        <v>1335</v>
      </c>
      <c r="FV12" s="85"/>
      <c r="FW12" s="85"/>
      <c r="FX12" s="85" t="s">
        <v>717</v>
      </c>
      <c r="FY12" s="85"/>
      <c r="FZ12" s="85"/>
      <c r="GA12" s="85" t="s">
        <v>1337</v>
      </c>
      <c r="GB12" s="85"/>
      <c r="GC12" s="85"/>
      <c r="GD12" s="85" t="s">
        <v>1339</v>
      </c>
      <c r="GE12" s="85"/>
      <c r="GF12" s="85"/>
      <c r="GG12" s="85" t="s">
        <v>1343</v>
      </c>
      <c r="GH12" s="85"/>
      <c r="GI12" s="85"/>
      <c r="GJ12" s="90" t="s">
        <v>1344</v>
      </c>
      <c r="GK12" s="90"/>
      <c r="GL12" s="90"/>
      <c r="GM12" s="85" t="s">
        <v>725</v>
      </c>
      <c r="GN12" s="85"/>
      <c r="GO12" s="85"/>
      <c r="GP12" s="85" t="s">
        <v>1350</v>
      </c>
      <c r="GQ12" s="85"/>
      <c r="GR12" s="85"/>
      <c r="GS12" s="85" t="s">
        <v>1356</v>
      </c>
      <c r="GT12" s="85"/>
      <c r="GU12" s="85"/>
      <c r="GV12" s="85" t="s">
        <v>1357</v>
      </c>
      <c r="GW12" s="85"/>
      <c r="GX12" s="85"/>
      <c r="GY12" s="85" t="s">
        <v>730</v>
      </c>
      <c r="GZ12" s="85"/>
      <c r="HA12" s="85"/>
      <c r="HB12" s="85" t="s">
        <v>731</v>
      </c>
      <c r="HC12" s="85"/>
      <c r="HD12" s="85"/>
      <c r="HE12" s="85" t="s">
        <v>734</v>
      </c>
      <c r="HF12" s="85"/>
      <c r="HG12" s="85"/>
      <c r="HH12" s="85" t="s">
        <v>1368</v>
      </c>
      <c r="HI12" s="85"/>
      <c r="HJ12" s="85"/>
      <c r="HK12" s="85" t="s">
        <v>1374</v>
      </c>
      <c r="HL12" s="85"/>
      <c r="HM12" s="85"/>
      <c r="HN12" s="85" t="s">
        <v>1376</v>
      </c>
      <c r="HO12" s="85"/>
      <c r="HP12" s="85"/>
      <c r="HQ12" s="85" t="s">
        <v>1379</v>
      </c>
      <c r="HR12" s="85"/>
      <c r="HS12" s="85"/>
      <c r="HT12" s="85" t="s">
        <v>743</v>
      </c>
      <c r="HU12" s="85"/>
      <c r="HV12" s="85"/>
      <c r="HW12" s="85" t="s">
        <v>605</v>
      </c>
      <c r="HX12" s="85"/>
      <c r="HY12" s="85"/>
      <c r="HZ12" s="85" t="s">
        <v>1385</v>
      </c>
      <c r="IA12" s="85"/>
      <c r="IB12" s="85"/>
      <c r="IC12" s="85" t="s">
        <v>1388</v>
      </c>
      <c r="ID12" s="85"/>
      <c r="IE12" s="85"/>
      <c r="IF12" s="85" t="s">
        <v>749</v>
      </c>
      <c r="IG12" s="85"/>
      <c r="IH12" s="85"/>
      <c r="II12" s="85" t="s">
        <v>1392</v>
      </c>
      <c r="IJ12" s="85"/>
      <c r="IK12" s="85"/>
      <c r="IL12" s="85" t="s">
        <v>1393</v>
      </c>
      <c r="IM12" s="85"/>
      <c r="IN12" s="85"/>
      <c r="IO12" s="85" t="s">
        <v>1398</v>
      </c>
      <c r="IP12" s="85"/>
      <c r="IQ12" s="85"/>
      <c r="IR12" s="85" t="s">
        <v>753</v>
      </c>
      <c r="IS12" s="85"/>
      <c r="IT12" s="85"/>
    </row>
    <row r="13" spans="1:254" ht="131.25" customHeight="1" x14ac:dyDescent="0.25">
      <c r="A13" s="97"/>
      <c r="B13" s="97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7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7" t="s">
        <v>1358</v>
      </c>
      <c r="GW13" s="47" t="s">
        <v>1359</v>
      </c>
      <c r="GX13" s="47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7" t="s">
        <v>1370</v>
      </c>
      <c r="HI13" s="47" t="s">
        <v>1371</v>
      </c>
      <c r="HJ13" s="47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7" t="s">
        <v>239</v>
      </c>
      <c r="IJ13" s="47" t="s">
        <v>752</v>
      </c>
      <c r="IK13" s="47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 x14ac:dyDescent="0.25">
      <c r="A14" s="45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3" t="s">
        <v>171</v>
      </c>
      <c r="B39" s="94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3">
        <f>SUM(BK36:BK38)</f>
        <v>0</v>
      </c>
      <c r="BL39" s="3">
        <f t="shared" ref="BL39" si="3">SUM(BL36:BL38)</f>
        <v>0</v>
      </c>
      <c r="BM39" s="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95" t="s">
        <v>792</v>
      </c>
      <c r="B40" s="96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 x14ac:dyDescent="0.25">
      <c r="B42" s="11" t="s">
        <v>763</v>
      </c>
    </row>
    <row r="43" spans="1:254" x14ac:dyDescent="0.25">
      <c r="B43" t="s">
        <v>764</v>
      </c>
      <c r="C43" t="s">
        <v>765</v>
      </c>
      <c r="D43" s="33">
        <f>C40+F40+I40+L40+O40+R40+U40/7</f>
        <v>0</v>
      </c>
      <c r="E43">
        <f>D43/100*25</f>
        <v>0</v>
      </c>
    </row>
    <row r="44" spans="1:254" x14ac:dyDescent="0.25">
      <c r="B44" t="s">
        <v>766</v>
      </c>
      <c r="C44" t="s">
        <v>765</v>
      </c>
      <c r="D44">
        <f>D40+G40+J40+M40+P40+S40+V40/7</f>
        <v>0</v>
      </c>
      <c r="E44">
        <f t="shared" ref="E44:E45" si="22">D44/100*25</f>
        <v>0</v>
      </c>
    </row>
    <row r="45" spans="1:254" x14ac:dyDescent="0.25">
      <c r="B45" t="s">
        <v>767</v>
      </c>
      <c r="C45" t="s">
        <v>765</v>
      </c>
      <c r="D45">
        <f>E40+H40+K40+N40+Q40+T40+W40/7</f>
        <v>0</v>
      </c>
      <c r="E45">
        <f t="shared" si="22"/>
        <v>0</v>
      </c>
    </row>
    <row r="47" spans="1:254" x14ac:dyDescent="0.25">
      <c r="B47" t="s">
        <v>764</v>
      </c>
      <c r="C47" t="s">
        <v>768</v>
      </c>
      <c r="D47" s="33">
        <f>X40+AA40+AD40+AG40+AJ40+AM40+AP40+AS40+AV40+AY40+BB40+BE40+BH40+BK40+BN40+BQ40+BT40+BW40+BZ40+CC40+CF40+CI40+CL40+CO40+CR40+CU40+CX40+DA40/28</f>
        <v>0</v>
      </c>
      <c r="E47">
        <f>D47/100*25</f>
        <v>0</v>
      </c>
    </row>
    <row r="48" spans="1:254" x14ac:dyDescent="0.25">
      <c r="B48" t="s">
        <v>766</v>
      </c>
      <c r="C48" t="s">
        <v>768</v>
      </c>
      <c r="D48">
        <f>Y40+AB40+AE40+AH40+AK40+AN40+AQ40+AT40+AW40+AZ40+BC40+BF40+BI40+BL40+BO40+BR40+BU40+BX40+CA40+CD40+CG40+CJ40+CM40+CP40+CS40+CV40+CY40+DB40/28</f>
        <v>0</v>
      </c>
      <c r="E48">
        <f t="shared" ref="E48:E49" si="23">D48/100*25</f>
        <v>0</v>
      </c>
    </row>
    <row r="49" spans="2:5" x14ac:dyDescent="0.25">
      <c r="B49" t="s">
        <v>767</v>
      </c>
      <c r="C49" t="s">
        <v>768</v>
      </c>
      <c r="D49">
        <f>Z40+AC40+AF40+AI40+AL40+AO40+AR40+AU40+AX40+BA40+BD40+BG40+BJ40+BM40+BP40+BS40+BV40+BY40+CB40+CE40+CH40+CK40+CN40+CQ40+CT40+CW40+CZ40+DC40/28</f>
        <v>0</v>
      </c>
      <c r="E49">
        <f t="shared" si="23"/>
        <v>0</v>
      </c>
    </row>
    <row r="51" spans="2:5" x14ac:dyDescent="0.25">
      <c r="B51" t="s">
        <v>764</v>
      </c>
      <c r="C51" t="s">
        <v>770</v>
      </c>
      <c r="D51">
        <f>DD40+DG40+DJ40+DM40+DP40+DS40+DV40/7</f>
        <v>0</v>
      </c>
      <c r="E51">
        <f>D51/100*25</f>
        <v>0</v>
      </c>
    </row>
    <row r="52" spans="2:5" x14ac:dyDescent="0.25">
      <c r="B52" t="s">
        <v>766</v>
      </c>
      <c r="C52" t="s">
        <v>770</v>
      </c>
      <c r="D52">
        <f>DD40+DG40+DJ40+DM40+DP40+DS40+DV40/7</f>
        <v>0</v>
      </c>
      <c r="E52">
        <f t="shared" ref="E52:E53" si="24">D52/100*25</f>
        <v>0</v>
      </c>
    </row>
    <row r="53" spans="2:5" x14ac:dyDescent="0.25">
      <c r="B53" t="s">
        <v>767</v>
      </c>
      <c r="C53" t="s">
        <v>770</v>
      </c>
      <c r="D53">
        <f>DF40+DI40+DL40+DO40+DR40+DU40+DX40/7</f>
        <v>0</v>
      </c>
      <c r="E53">
        <f t="shared" si="24"/>
        <v>0</v>
      </c>
    </row>
    <row r="55" spans="2:5" x14ac:dyDescent="0.25">
      <c r="B55" t="s">
        <v>764</v>
      </c>
      <c r="C55" t="s">
        <v>769</v>
      </c>
      <c r="D55">
        <f>DY40+EB40+EE40+EH40+EK40+EN40+EQ40+ET40+EW40+EZ40+FC40+FF40+FI40+FL40+FO40+FR40+FU40+FX40+GA40+GD40+GG40+GJ40+GM40+GP40+GS40+GV40+GY40+HB40+HE40+HH40+HK40+HN40+HQ40+HT40+HW40/35</f>
        <v>0</v>
      </c>
      <c r="E55">
        <f>D55/100*25</f>
        <v>0</v>
      </c>
    </row>
    <row r="56" spans="2:5" x14ac:dyDescent="0.25">
      <c r="B56" t="s">
        <v>766</v>
      </c>
      <c r="C56" t="s">
        <v>769</v>
      </c>
      <c r="D56">
        <f>DZ40+EC40+EF40+EI40+EL40+EO40+ER40+EU40+EX40+FA40+FD40+FG40+FJ40+FM40+FP40+FS40+FV40+FY40+GB40+GE40+GH40+GK40+GN40+GQ40+GT40+GW40+GZ40+HC40+HF40+HI40+HL40+HO40+HR40+HU40+HX40/35</f>
        <v>0</v>
      </c>
      <c r="E56">
        <f t="shared" ref="E56:E57" si="25">D56/100*25</f>
        <v>0</v>
      </c>
    </row>
    <row r="57" spans="2:5" x14ac:dyDescent="0.25">
      <c r="B57" t="s">
        <v>767</v>
      </c>
      <c r="C57" t="s">
        <v>769</v>
      </c>
      <c r="D57">
        <f>EA40+ED40+EG40+EJ40+EM40+EP40+ES40+EV40+EY40+FB40+FE40+FH40+FK40+FN40+FQ40+FT40+FW40+FZ40+GC40+GF40+GI40+GL40+GO40+GR40+GU40+GX40+HA40+HD40+HG40+HJ40+HM40+HP40+HS40+HV40+HY40/35</f>
        <v>0</v>
      </c>
      <c r="E57">
        <f t="shared" si="25"/>
        <v>0</v>
      </c>
    </row>
    <row r="59" spans="2:5" x14ac:dyDescent="0.25">
      <c r="B59" t="s">
        <v>764</v>
      </c>
      <c r="C59" t="s">
        <v>771</v>
      </c>
      <c r="D59">
        <f>HZ40+IC40+IF40+II40+IL40+IO40+IR40/7</f>
        <v>0</v>
      </c>
      <c r="E59">
        <f>D59/100*25</f>
        <v>0</v>
      </c>
    </row>
    <row r="60" spans="2:5" x14ac:dyDescent="0.25">
      <c r="B60" t="s">
        <v>766</v>
      </c>
      <c r="C60" t="s">
        <v>771</v>
      </c>
      <c r="D60">
        <f>IA40+ID40+IG40+IJ40+IM40+IP40+IS40/7</f>
        <v>0</v>
      </c>
      <c r="E60">
        <f t="shared" ref="E60:E61" si="26">D60/100*25</f>
        <v>0</v>
      </c>
    </row>
    <row r="61" spans="2:5" x14ac:dyDescent="0.25">
      <c r="B61" t="s">
        <v>767</v>
      </c>
      <c r="C61" t="s">
        <v>771</v>
      </c>
      <c r="D61">
        <f>IB40+IE40+IH40+IK40+IN40+IQ40+IT40/7</f>
        <v>0</v>
      </c>
      <c r="E61">
        <f t="shared" si="26"/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2023-09-14T12:41:42Z</dcterms:modified>
</cp:coreProperties>
</file>